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DONNE\"/>
    </mc:Choice>
  </mc:AlternateContent>
  <bookViews>
    <workbookView xWindow="0" yWindow="0" windowWidth="28800" windowHeight="12300" firstSheet="7" activeTab="7"/>
  </bookViews>
  <sheets>
    <sheet name="1' inverno" sheetId="1" state="hidden" r:id="rId1"/>
    <sheet name="2' inverno" sheetId="2" state="hidden" r:id="rId2"/>
    <sheet name="1' prova" sheetId="3" state="hidden" r:id="rId3"/>
    <sheet name="2' prova" sheetId="4" state="hidden" r:id="rId4"/>
    <sheet name="3' prova" sheetId="5" state="hidden" r:id="rId5"/>
    <sheet name="tutti" sheetId="10" state="hidden" r:id="rId6"/>
    <sheet name="SA" sheetId="9" state="hidden" r:id="rId7"/>
    <sheet name="P10 D SA" sheetId="15" r:id="rId8"/>
    <sheet name="A" sheetId="11" state="hidden" r:id="rId9"/>
    <sheet name="P10 D A" sheetId="14" r:id="rId10"/>
    <sheet name="B" sheetId="12" state="hidden" r:id="rId11"/>
    <sheet name="P10 D B" sheetId="13" r:id="rId12"/>
  </sheets>
  <definedNames>
    <definedName name="primaprova">'1'' prova'!$A$1:$C$203</definedName>
    <definedName name="primoinverno">'1'' inverno'!$A$1:$C$153</definedName>
    <definedName name="secondaprova">'2'' prova'!$A$1:$C$214</definedName>
    <definedName name="secondoinverno">'2'' inverno'!$A$1:$C$145</definedName>
    <definedName name="terzaprova" localSheetId="5">tutti!$A$1:$A$926</definedName>
    <definedName name="terzaprova">'3'' prova'!$A$1:$C$211</definedName>
  </definedNames>
  <calcPr calcId="162913"/>
</workbook>
</file>

<file path=xl/calcChain.xml><?xml version="1.0" encoding="utf-8"?>
<calcChain xmlns="http://schemas.openxmlformats.org/spreadsheetml/2006/main">
  <c r="T274" i="12" l="1"/>
  <c r="S274" i="12"/>
  <c r="T280" i="12"/>
  <c r="S280" i="12"/>
  <c r="T208" i="12"/>
  <c r="S208" i="12"/>
  <c r="R208" i="12"/>
  <c r="Q208" i="12"/>
  <c r="T178" i="12"/>
  <c r="S178" i="12"/>
  <c r="R178" i="12"/>
  <c r="Q178" i="12"/>
  <c r="P178" i="12"/>
  <c r="O178" i="12"/>
  <c r="T188" i="12"/>
  <c r="S188" i="12"/>
  <c r="R188" i="12"/>
  <c r="Q188" i="12"/>
  <c r="P188" i="12"/>
  <c r="O188" i="12"/>
  <c r="T87" i="12"/>
  <c r="S87" i="12"/>
  <c r="R87" i="12"/>
  <c r="Q87" i="12"/>
  <c r="P87" i="12"/>
  <c r="O87" i="12"/>
  <c r="T118" i="12"/>
  <c r="S118" i="12"/>
  <c r="R118" i="12"/>
  <c r="Q118" i="12"/>
  <c r="P118" i="12"/>
  <c r="O118" i="12"/>
  <c r="T237" i="12"/>
  <c r="S237" i="12"/>
  <c r="R237" i="12"/>
  <c r="Q237" i="12"/>
  <c r="R240" i="12"/>
  <c r="Q240" i="12"/>
  <c r="P240" i="12"/>
  <c r="O240" i="12"/>
  <c r="T180" i="12"/>
  <c r="S180" i="12"/>
  <c r="R180" i="12"/>
  <c r="Q180" i="12"/>
  <c r="P180" i="12"/>
  <c r="O180" i="12"/>
  <c r="T193" i="12"/>
  <c r="S193" i="12"/>
  <c r="R193" i="12"/>
  <c r="Q193" i="12"/>
  <c r="P193" i="12"/>
  <c r="O193" i="12"/>
  <c r="T218" i="12"/>
  <c r="S218" i="12"/>
  <c r="R218" i="12"/>
  <c r="Q218" i="12"/>
  <c r="T68" i="12"/>
  <c r="S68" i="12"/>
  <c r="R68" i="12"/>
  <c r="Q68" i="12"/>
  <c r="P68" i="12"/>
  <c r="O68" i="12"/>
  <c r="N68" i="12"/>
  <c r="M68" i="12"/>
  <c r="T238" i="12"/>
  <c r="S238" i="12"/>
  <c r="P238" i="12"/>
  <c r="O238" i="12"/>
  <c r="T160" i="12"/>
  <c r="S160" i="12"/>
  <c r="R160" i="12"/>
  <c r="Q160" i="12"/>
  <c r="P160" i="12"/>
  <c r="O160" i="12"/>
  <c r="T272" i="12"/>
  <c r="S272" i="12"/>
  <c r="R276" i="12"/>
  <c r="Q276" i="12"/>
  <c r="R223" i="12"/>
  <c r="Q223" i="12"/>
  <c r="L223" i="12"/>
  <c r="K223" i="12"/>
  <c r="T5" i="12"/>
  <c r="S5" i="12"/>
  <c r="R5" i="12"/>
  <c r="Q5" i="12"/>
  <c r="P5" i="12"/>
  <c r="O5" i="12"/>
  <c r="N5" i="12"/>
  <c r="M5" i="12"/>
  <c r="L5" i="12"/>
  <c r="K5" i="12"/>
  <c r="T244" i="12"/>
  <c r="S244" i="12"/>
  <c r="P244" i="12"/>
  <c r="O244" i="12"/>
  <c r="T84" i="12"/>
  <c r="S84" i="12"/>
  <c r="R84" i="12"/>
  <c r="Q84" i="12"/>
  <c r="P84" i="12"/>
  <c r="O84" i="12"/>
  <c r="N84" i="12"/>
  <c r="M84" i="12"/>
  <c r="L84" i="12"/>
  <c r="K84" i="12"/>
  <c r="T8" i="12"/>
  <c r="S8" i="12"/>
  <c r="R8" i="12"/>
  <c r="Q8" i="12"/>
  <c r="P8" i="12"/>
  <c r="O8" i="12"/>
  <c r="N8" i="12"/>
  <c r="M8" i="12"/>
  <c r="L8" i="12"/>
  <c r="K8" i="12"/>
  <c r="T171" i="12"/>
  <c r="S171" i="12"/>
  <c r="R171" i="12"/>
  <c r="Q171" i="12"/>
  <c r="P171" i="12"/>
  <c r="O171" i="12"/>
  <c r="T192" i="12"/>
  <c r="S192" i="12"/>
  <c r="R192" i="12"/>
  <c r="Q192" i="12"/>
  <c r="P192" i="12"/>
  <c r="O192" i="12"/>
  <c r="T242" i="12"/>
  <c r="S242" i="12"/>
  <c r="R242" i="12"/>
  <c r="Q242" i="12"/>
  <c r="T65" i="12"/>
  <c r="S65" i="12"/>
  <c r="R65" i="12"/>
  <c r="Q65" i="12"/>
  <c r="P65" i="12"/>
  <c r="O65" i="12"/>
  <c r="N65" i="12"/>
  <c r="M65" i="12"/>
  <c r="L65" i="12"/>
  <c r="K65" i="12"/>
  <c r="T151" i="12"/>
  <c r="S151" i="12"/>
  <c r="R151" i="12"/>
  <c r="Q151" i="12"/>
  <c r="N151" i="12"/>
  <c r="M151" i="12"/>
  <c r="L151" i="12"/>
  <c r="K151" i="12"/>
  <c r="T101" i="12"/>
  <c r="S101" i="12"/>
  <c r="R101" i="12"/>
  <c r="Q101" i="12"/>
  <c r="P101" i="12"/>
  <c r="O101" i="12"/>
  <c r="T111" i="12"/>
  <c r="S111" i="12"/>
  <c r="R111" i="12"/>
  <c r="Q111" i="12"/>
  <c r="P111" i="12"/>
  <c r="O111" i="12"/>
  <c r="N111" i="12"/>
  <c r="M111" i="12"/>
  <c r="L111" i="12"/>
  <c r="K111" i="12"/>
  <c r="T277" i="12"/>
  <c r="S277" i="12"/>
  <c r="T191" i="12"/>
  <c r="S191" i="12"/>
  <c r="R191" i="12"/>
  <c r="Q191" i="12"/>
  <c r="P191" i="12"/>
  <c r="O191" i="12"/>
  <c r="T236" i="12"/>
  <c r="S236" i="12"/>
  <c r="R236" i="12"/>
  <c r="Q236" i="12"/>
  <c r="T190" i="12"/>
  <c r="S190" i="12"/>
  <c r="R190" i="12"/>
  <c r="Q190" i="12"/>
  <c r="P190" i="12"/>
  <c r="O190" i="12"/>
  <c r="T126" i="12"/>
  <c r="S126" i="12"/>
  <c r="R126" i="12"/>
  <c r="Q126" i="12"/>
  <c r="P126" i="12"/>
  <c r="O126" i="12"/>
  <c r="N126" i="12"/>
  <c r="M126" i="12"/>
  <c r="L126" i="12"/>
  <c r="K126" i="12"/>
  <c r="L265" i="12"/>
  <c r="K265" i="12"/>
  <c r="T165" i="12"/>
  <c r="S165" i="12"/>
  <c r="R165" i="12"/>
  <c r="Q165" i="12"/>
  <c r="P165" i="12"/>
  <c r="O165" i="12"/>
  <c r="N165" i="12"/>
  <c r="M165" i="12"/>
  <c r="L165" i="12"/>
  <c r="K165" i="12"/>
  <c r="N232" i="12"/>
  <c r="M232" i="12"/>
  <c r="L232" i="12"/>
  <c r="K232" i="12"/>
  <c r="T174" i="12"/>
  <c r="S174" i="12"/>
  <c r="R174" i="12"/>
  <c r="Q174" i="12"/>
  <c r="P174" i="12"/>
  <c r="O174" i="12"/>
  <c r="N174" i="12"/>
  <c r="M174" i="12"/>
  <c r="L174" i="12"/>
  <c r="K174" i="12"/>
  <c r="P177" i="12"/>
  <c r="O177" i="12"/>
  <c r="N177" i="12"/>
  <c r="M177" i="12"/>
  <c r="L177" i="12"/>
  <c r="K177" i="12"/>
  <c r="T82" i="12"/>
  <c r="S82" i="12"/>
  <c r="R82" i="12"/>
  <c r="Q82" i="12"/>
  <c r="P82" i="12"/>
  <c r="O82" i="12"/>
  <c r="T2" i="12"/>
  <c r="S2" i="12"/>
  <c r="R2" i="12"/>
  <c r="Q2" i="12"/>
  <c r="P2" i="12"/>
  <c r="O2" i="12"/>
  <c r="N2" i="12"/>
  <c r="M2" i="12"/>
  <c r="L2" i="12"/>
  <c r="K2" i="12"/>
  <c r="T168" i="12"/>
  <c r="S168" i="12"/>
  <c r="R168" i="12"/>
  <c r="Q168" i="12"/>
  <c r="P168" i="12"/>
  <c r="O168" i="12"/>
  <c r="T107" i="12"/>
  <c r="S107" i="12"/>
  <c r="R107" i="12"/>
  <c r="Q107" i="12"/>
  <c r="P107" i="12"/>
  <c r="O107" i="12"/>
  <c r="N107" i="12"/>
  <c r="M107" i="12"/>
  <c r="L107" i="12"/>
  <c r="K107" i="12"/>
  <c r="T130" i="12"/>
  <c r="S130" i="12"/>
  <c r="R130" i="12"/>
  <c r="Q130" i="12"/>
  <c r="P130" i="12"/>
  <c r="O130" i="12"/>
  <c r="T256" i="12"/>
  <c r="S256" i="12"/>
  <c r="R256" i="12"/>
  <c r="Q256" i="12"/>
  <c r="T156" i="12"/>
  <c r="S156" i="12"/>
  <c r="R156" i="12"/>
  <c r="Q156" i="12"/>
  <c r="P156" i="12"/>
  <c r="O156" i="12"/>
  <c r="T147" i="12"/>
  <c r="S147" i="12"/>
  <c r="R147" i="12"/>
  <c r="Q147" i="12"/>
  <c r="P147" i="12"/>
  <c r="O147" i="12"/>
  <c r="N147" i="12"/>
  <c r="M147" i="12"/>
  <c r="L147" i="12"/>
  <c r="K147" i="12"/>
  <c r="T52" i="12"/>
  <c r="S52" i="12"/>
  <c r="R52" i="12"/>
  <c r="Q52" i="12"/>
  <c r="P52" i="12"/>
  <c r="O52" i="12"/>
  <c r="N52" i="12"/>
  <c r="M52" i="12"/>
  <c r="L52" i="12"/>
  <c r="K52" i="12"/>
  <c r="T119" i="12"/>
  <c r="S119" i="12"/>
  <c r="R119" i="12"/>
  <c r="Q119" i="12"/>
  <c r="P119" i="12"/>
  <c r="O119" i="12"/>
  <c r="N119" i="12"/>
  <c r="M119" i="12"/>
  <c r="L119" i="12"/>
  <c r="K119" i="12"/>
  <c r="N252" i="12"/>
  <c r="M252" i="12"/>
  <c r="P138" i="12"/>
  <c r="O138" i="12"/>
  <c r="N138" i="12"/>
  <c r="M138" i="12"/>
  <c r="L138" i="12"/>
  <c r="K138" i="12"/>
  <c r="T114" i="12"/>
  <c r="S114" i="12"/>
  <c r="R114" i="12"/>
  <c r="Q114" i="12"/>
  <c r="P114" i="12"/>
  <c r="O114" i="12"/>
  <c r="N114" i="12"/>
  <c r="M114" i="12"/>
  <c r="L114" i="12"/>
  <c r="K114" i="12"/>
  <c r="P239" i="12"/>
  <c r="O239" i="12"/>
  <c r="L239" i="12"/>
  <c r="K239" i="12"/>
  <c r="T69" i="12"/>
  <c r="S69" i="12"/>
  <c r="R69" i="12"/>
  <c r="Q69" i="12"/>
  <c r="P69" i="12"/>
  <c r="O69" i="12"/>
  <c r="N69" i="12"/>
  <c r="M69" i="12"/>
  <c r="L69" i="12"/>
  <c r="K69" i="12"/>
  <c r="T226" i="12"/>
  <c r="S226" i="12"/>
  <c r="R226" i="12"/>
  <c r="Q226" i="12"/>
  <c r="P226" i="12"/>
  <c r="O226" i="12"/>
  <c r="N226" i="12"/>
  <c r="M226" i="12"/>
  <c r="L226" i="12"/>
  <c r="K226" i="12"/>
  <c r="T195" i="12"/>
  <c r="S195" i="12"/>
  <c r="R195" i="12"/>
  <c r="Q195" i="12"/>
  <c r="P195" i="12"/>
  <c r="O195" i="12"/>
  <c r="N195" i="12"/>
  <c r="M195" i="12"/>
  <c r="T10" i="12"/>
  <c r="S10" i="12"/>
  <c r="R10" i="12"/>
  <c r="Q10" i="12"/>
  <c r="P10" i="12"/>
  <c r="O10" i="12"/>
  <c r="L10" i="12"/>
  <c r="K10" i="12"/>
  <c r="T175" i="12"/>
  <c r="S175" i="12"/>
  <c r="R175" i="12"/>
  <c r="Q175" i="12"/>
  <c r="P175" i="12"/>
  <c r="O175" i="12"/>
  <c r="N175" i="12"/>
  <c r="M175" i="12"/>
  <c r="L175" i="12"/>
  <c r="K175" i="12"/>
  <c r="T86" i="12"/>
  <c r="S86" i="12"/>
  <c r="R86" i="12"/>
  <c r="Q86" i="12"/>
  <c r="P86" i="12"/>
  <c r="O86" i="12"/>
  <c r="P46" i="12"/>
  <c r="O46" i="12"/>
  <c r="N46" i="12"/>
  <c r="M46" i="12"/>
  <c r="L46" i="12"/>
  <c r="K46" i="12"/>
  <c r="T224" i="12"/>
  <c r="S224" i="12"/>
  <c r="P224" i="12"/>
  <c r="O224" i="12"/>
  <c r="T167" i="12"/>
  <c r="S167" i="12"/>
  <c r="R167" i="12"/>
  <c r="Q167" i="12"/>
  <c r="P167" i="12"/>
  <c r="O167" i="12"/>
  <c r="N167" i="12"/>
  <c r="M167" i="12"/>
  <c r="L167" i="12"/>
  <c r="K167" i="12"/>
  <c r="T125" i="12"/>
  <c r="S125" i="12"/>
  <c r="R125" i="12"/>
  <c r="Q125" i="12"/>
  <c r="P125" i="12"/>
  <c r="O125" i="12"/>
  <c r="N125" i="12"/>
  <c r="M125" i="12"/>
  <c r="L125" i="12"/>
  <c r="K125" i="12"/>
  <c r="T137" i="12"/>
  <c r="S137" i="12"/>
  <c r="R137" i="12"/>
  <c r="Q137" i="12"/>
  <c r="P137" i="12"/>
  <c r="O137" i="12"/>
  <c r="N137" i="12"/>
  <c r="M137" i="12"/>
  <c r="L137" i="12"/>
  <c r="K137" i="12"/>
  <c r="L253" i="12"/>
  <c r="K253" i="12"/>
  <c r="T215" i="12"/>
  <c r="S215" i="12"/>
  <c r="R215" i="12"/>
  <c r="Q215" i="12"/>
  <c r="P215" i="12"/>
  <c r="O215" i="12"/>
  <c r="L215" i="12"/>
  <c r="K215" i="12"/>
  <c r="T220" i="12"/>
  <c r="S220" i="12"/>
  <c r="R220" i="12"/>
  <c r="Q220" i="12"/>
  <c r="T213" i="12"/>
  <c r="S213" i="12"/>
  <c r="R213" i="12"/>
  <c r="Q213" i="12"/>
  <c r="P213" i="12"/>
  <c r="O213" i="12"/>
  <c r="T212" i="12"/>
  <c r="S212" i="12"/>
  <c r="R212" i="12"/>
  <c r="Q212" i="12"/>
  <c r="P212" i="12"/>
  <c r="O212" i="12"/>
  <c r="N212" i="12"/>
  <c r="M212" i="12"/>
  <c r="L212" i="12"/>
  <c r="K212" i="12"/>
  <c r="L271" i="12"/>
  <c r="K271" i="12"/>
  <c r="T245" i="12"/>
  <c r="S245" i="12"/>
  <c r="T155" i="12"/>
  <c r="S155" i="12"/>
  <c r="R155" i="12"/>
  <c r="Q155" i="12"/>
  <c r="P155" i="12"/>
  <c r="O155" i="12"/>
  <c r="T13" i="12"/>
  <c r="S13" i="12"/>
  <c r="R13" i="12"/>
  <c r="Q13" i="12"/>
  <c r="P13" i="12"/>
  <c r="O13" i="12"/>
  <c r="N13" i="12"/>
  <c r="M13" i="12"/>
  <c r="L13" i="12"/>
  <c r="K13" i="12"/>
  <c r="T158" i="12"/>
  <c r="S158" i="12"/>
  <c r="R158" i="12"/>
  <c r="Q158" i="12"/>
  <c r="P158" i="12"/>
  <c r="O158" i="12"/>
  <c r="T20" i="12"/>
  <c r="S20" i="12"/>
  <c r="R20" i="12"/>
  <c r="Q20" i="12"/>
  <c r="P20" i="12"/>
  <c r="O20" i="12"/>
  <c r="N20" i="12"/>
  <c r="M20" i="12"/>
  <c r="L20" i="12"/>
  <c r="K20" i="12"/>
  <c r="T205" i="12"/>
  <c r="S205" i="12"/>
  <c r="R205" i="12"/>
  <c r="Q205" i="12"/>
  <c r="P205" i="12"/>
  <c r="O205" i="12"/>
  <c r="N205" i="12"/>
  <c r="M205" i="12"/>
  <c r="L205" i="12"/>
  <c r="K205" i="12"/>
  <c r="T132" i="12"/>
  <c r="S132" i="12"/>
  <c r="R132" i="12"/>
  <c r="Q132" i="12"/>
  <c r="P132" i="12"/>
  <c r="O132" i="12"/>
  <c r="N132" i="12"/>
  <c r="M132" i="12"/>
  <c r="L132" i="12"/>
  <c r="K132" i="12"/>
  <c r="T189" i="12"/>
  <c r="S189" i="12"/>
  <c r="N189" i="12"/>
  <c r="M189" i="12"/>
  <c r="L189" i="12"/>
  <c r="K189" i="12"/>
  <c r="L273" i="12"/>
  <c r="K273" i="12"/>
  <c r="T63" i="12"/>
  <c r="S63" i="12"/>
  <c r="R63" i="12"/>
  <c r="Q63" i="12"/>
  <c r="P63" i="12"/>
  <c r="O63" i="12"/>
  <c r="N63" i="12"/>
  <c r="M63" i="12"/>
  <c r="L63" i="12"/>
  <c r="K63" i="12"/>
  <c r="T217" i="12"/>
  <c r="S217" i="12"/>
  <c r="P217" i="12"/>
  <c r="O217" i="12"/>
  <c r="T194" i="12"/>
  <c r="S194" i="12"/>
  <c r="R194" i="12"/>
  <c r="Q194" i="12"/>
  <c r="P194" i="12"/>
  <c r="O194" i="12"/>
  <c r="R187" i="12"/>
  <c r="Q187" i="12"/>
  <c r="P187" i="12"/>
  <c r="O187" i="12"/>
  <c r="L187" i="12"/>
  <c r="K187" i="12"/>
  <c r="T42" i="12"/>
  <c r="S42" i="12"/>
  <c r="R42" i="12"/>
  <c r="Q42" i="12"/>
  <c r="P42" i="12"/>
  <c r="O42" i="12"/>
  <c r="N42" i="12"/>
  <c r="M42" i="12"/>
  <c r="L42" i="12"/>
  <c r="K42" i="12"/>
  <c r="R173" i="12"/>
  <c r="Q173" i="12"/>
  <c r="P173" i="12"/>
  <c r="O173" i="12"/>
  <c r="T95" i="12"/>
  <c r="S95" i="12"/>
  <c r="R95" i="12"/>
  <c r="Q95" i="12"/>
  <c r="P95" i="12"/>
  <c r="O95" i="12"/>
  <c r="N95" i="12"/>
  <c r="M95" i="12"/>
  <c r="L95" i="12"/>
  <c r="K95" i="12"/>
  <c r="T4" i="12"/>
  <c r="S4" i="12"/>
  <c r="R4" i="12"/>
  <c r="Q4" i="12"/>
  <c r="P4" i="12"/>
  <c r="O4" i="12"/>
  <c r="N4" i="12"/>
  <c r="M4" i="12"/>
  <c r="L4" i="12"/>
  <c r="K4" i="12"/>
  <c r="T159" i="12"/>
  <c r="S159" i="12"/>
  <c r="R159" i="12"/>
  <c r="Q159" i="12"/>
  <c r="P159" i="12"/>
  <c r="O159" i="12"/>
  <c r="N159" i="12"/>
  <c r="M159" i="12"/>
  <c r="L159" i="12"/>
  <c r="K159" i="12"/>
  <c r="T3" i="12"/>
  <c r="S3" i="12"/>
  <c r="R3" i="12"/>
  <c r="Q3" i="12"/>
  <c r="P3" i="12"/>
  <c r="O3" i="12"/>
  <c r="N3" i="12"/>
  <c r="M3" i="12"/>
  <c r="L3" i="12"/>
  <c r="K3" i="12"/>
  <c r="T201" i="12"/>
  <c r="S201" i="12"/>
  <c r="R201" i="12"/>
  <c r="Q201" i="12"/>
  <c r="AA190" i="12"/>
  <c r="N219" i="12"/>
  <c r="M219" i="12"/>
  <c r="L219" i="12"/>
  <c r="Y190" i="12" s="1"/>
  <c r="K219" i="12"/>
  <c r="Z190" i="12" s="1"/>
  <c r="T152" i="12"/>
  <c r="S152" i="12"/>
  <c r="R152" i="12"/>
  <c r="Q152" i="12"/>
  <c r="P152" i="12"/>
  <c r="O152" i="12"/>
  <c r="L152" i="12"/>
  <c r="K152" i="12"/>
  <c r="T48" i="12"/>
  <c r="S48" i="12"/>
  <c r="R48" i="12"/>
  <c r="Q48" i="12"/>
  <c r="N48" i="12"/>
  <c r="M48" i="12"/>
  <c r="L48" i="12"/>
  <c r="K48" i="12"/>
  <c r="L260" i="12"/>
  <c r="K260" i="12"/>
  <c r="T24" i="12"/>
  <c r="S24" i="12"/>
  <c r="R24" i="12"/>
  <c r="Q24" i="12"/>
  <c r="P24" i="12"/>
  <c r="O24" i="12"/>
  <c r="N24" i="12"/>
  <c r="M24" i="12"/>
  <c r="L24" i="12"/>
  <c r="K24" i="12"/>
  <c r="T185" i="12"/>
  <c r="S185" i="12"/>
  <c r="R185" i="12"/>
  <c r="Q185" i="12"/>
  <c r="P185" i="12"/>
  <c r="O185" i="12"/>
  <c r="N185" i="12"/>
  <c r="M185" i="12"/>
  <c r="L185" i="12"/>
  <c r="K185" i="12"/>
  <c r="T71" i="12"/>
  <c r="S71" i="12"/>
  <c r="R71" i="12"/>
  <c r="Q71" i="12"/>
  <c r="P71" i="12"/>
  <c r="O71" i="12"/>
  <c r="N71" i="12"/>
  <c r="M71" i="12"/>
  <c r="L71" i="12"/>
  <c r="K71" i="12"/>
  <c r="R183" i="12"/>
  <c r="Q183" i="12"/>
  <c r="P183" i="12"/>
  <c r="O183" i="12"/>
  <c r="T182" i="12"/>
  <c r="S182" i="12"/>
  <c r="P182" i="12"/>
  <c r="O182" i="12"/>
  <c r="N182" i="12"/>
  <c r="M182" i="12"/>
  <c r="L182" i="12"/>
  <c r="K182" i="12"/>
  <c r="R181" i="12"/>
  <c r="Q181" i="12"/>
  <c r="P181" i="12"/>
  <c r="O181" i="12"/>
  <c r="N227" i="12"/>
  <c r="M227" i="12"/>
  <c r="L227" i="12"/>
  <c r="K227" i="12"/>
  <c r="T179" i="12"/>
  <c r="S179" i="12"/>
  <c r="R179" i="12"/>
  <c r="Q179" i="12"/>
  <c r="P179" i="12"/>
  <c r="O179" i="12"/>
  <c r="T109" i="12"/>
  <c r="S109" i="12"/>
  <c r="R109" i="12"/>
  <c r="Q109" i="12"/>
  <c r="P109" i="12"/>
  <c r="O109" i="12"/>
  <c r="L109" i="12"/>
  <c r="K109" i="12"/>
  <c r="R243" i="12"/>
  <c r="Q243" i="12"/>
  <c r="P243" i="12"/>
  <c r="O243" i="12"/>
  <c r="T83" i="12"/>
  <c r="S83" i="12"/>
  <c r="R83" i="12"/>
  <c r="Q83" i="12"/>
  <c r="P83" i="12"/>
  <c r="O83" i="12"/>
  <c r="L83" i="12"/>
  <c r="K83" i="12"/>
  <c r="T184" i="12"/>
  <c r="S184" i="12"/>
  <c r="R184" i="12"/>
  <c r="Q184" i="12"/>
  <c r="P184" i="12"/>
  <c r="O184" i="12"/>
  <c r="T169" i="12"/>
  <c r="S169" i="12"/>
  <c r="R169" i="12"/>
  <c r="Q169" i="12"/>
  <c r="P169" i="12"/>
  <c r="O169" i="12"/>
  <c r="T157" i="12"/>
  <c r="S157" i="12"/>
  <c r="R157" i="12"/>
  <c r="Q157" i="12"/>
  <c r="P157" i="12"/>
  <c r="O157" i="12"/>
  <c r="N157" i="12"/>
  <c r="M157" i="12"/>
  <c r="L157" i="12"/>
  <c r="K157" i="12"/>
  <c r="T36" i="12"/>
  <c r="S36" i="12"/>
  <c r="R36" i="12"/>
  <c r="Q36" i="12"/>
  <c r="P36" i="12"/>
  <c r="O36" i="12"/>
  <c r="T22" i="12"/>
  <c r="S22" i="12"/>
  <c r="R22" i="12"/>
  <c r="Q22" i="12"/>
  <c r="P22" i="12"/>
  <c r="O22" i="12"/>
  <c r="N170" i="12"/>
  <c r="M170" i="12"/>
  <c r="L170" i="12"/>
  <c r="K170" i="12"/>
  <c r="T231" i="12"/>
  <c r="Z169" i="12" s="1"/>
  <c r="S231" i="12"/>
  <c r="N231" i="12"/>
  <c r="M231" i="12"/>
  <c r="L254" i="12"/>
  <c r="K254" i="12"/>
  <c r="T128" i="12"/>
  <c r="S128" i="12"/>
  <c r="R128" i="12"/>
  <c r="Q128" i="12"/>
  <c r="P128" i="12"/>
  <c r="O128" i="12"/>
  <c r="T172" i="12"/>
  <c r="S172" i="12"/>
  <c r="R172" i="12"/>
  <c r="Q172" i="12"/>
  <c r="P172" i="12"/>
  <c r="O172" i="12"/>
  <c r="N172" i="12"/>
  <c r="M172" i="12"/>
  <c r="L172" i="12"/>
  <c r="K172" i="12"/>
  <c r="T162" i="12"/>
  <c r="S162" i="12"/>
  <c r="R162" i="12"/>
  <c r="Q162" i="12"/>
  <c r="P162" i="12"/>
  <c r="O162" i="12"/>
  <c r="N162" i="12"/>
  <c r="M162" i="12"/>
  <c r="L162" i="12"/>
  <c r="K162" i="12"/>
  <c r="T78" i="12"/>
  <c r="S78" i="12"/>
  <c r="R78" i="12"/>
  <c r="Q78" i="12"/>
  <c r="P78" i="12"/>
  <c r="O78" i="12"/>
  <c r="N78" i="12"/>
  <c r="M78" i="12"/>
  <c r="L78" i="12"/>
  <c r="K78" i="12"/>
  <c r="T163" i="12"/>
  <c r="S163" i="12"/>
  <c r="R163" i="12"/>
  <c r="Q163" i="12"/>
  <c r="P163" i="12"/>
  <c r="O163" i="12"/>
  <c r="R91" i="12"/>
  <c r="Q91" i="12"/>
  <c r="T161" i="12"/>
  <c r="S161" i="12"/>
  <c r="R161" i="12"/>
  <c r="Q161" i="12"/>
  <c r="P161" i="12"/>
  <c r="O161" i="12"/>
  <c r="T116" i="12"/>
  <c r="S116" i="12"/>
  <c r="R116" i="12"/>
  <c r="Q116" i="12"/>
  <c r="P116" i="12"/>
  <c r="O116" i="12"/>
  <c r="N116" i="12"/>
  <c r="M116" i="12"/>
  <c r="L116" i="12"/>
  <c r="K116" i="12"/>
  <c r="L279" i="12"/>
  <c r="K279" i="12"/>
  <c r="P257" i="12"/>
  <c r="O257" i="12"/>
  <c r="T123" i="12"/>
  <c r="S123" i="12"/>
  <c r="R123" i="12"/>
  <c r="Q123" i="12"/>
  <c r="P123" i="12"/>
  <c r="O123" i="12"/>
  <c r="T164" i="12"/>
  <c r="S164" i="12"/>
  <c r="R164" i="12"/>
  <c r="Q164" i="12"/>
  <c r="P164" i="12"/>
  <c r="O164" i="12"/>
  <c r="N164" i="12"/>
  <c r="M164" i="12"/>
  <c r="T31" i="12"/>
  <c r="S31" i="12"/>
  <c r="R31" i="12"/>
  <c r="Q31" i="12"/>
  <c r="P31" i="12"/>
  <c r="O31" i="12"/>
  <c r="N31" i="12"/>
  <c r="M31" i="12"/>
  <c r="L31" i="12"/>
  <c r="K31" i="12"/>
  <c r="T154" i="12"/>
  <c r="S154" i="12"/>
  <c r="R154" i="12"/>
  <c r="Q154" i="12"/>
  <c r="P154" i="12"/>
  <c r="O154" i="12"/>
  <c r="N154" i="12"/>
  <c r="M154" i="12"/>
  <c r="L154" i="12"/>
  <c r="K154" i="12"/>
  <c r="T76" i="12"/>
  <c r="S76" i="12"/>
  <c r="R76" i="12"/>
  <c r="Q76" i="12"/>
  <c r="P76" i="12"/>
  <c r="O76" i="12"/>
  <c r="N76" i="12"/>
  <c r="M76" i="12"/>
  <c r="L76" i="12"/>
  <c r="K76" i="12"/>
  <c r="T140" i="12"/>
  <c r="S140" i="12"/>
  <c r="R140" i="12"/>
  <c r="Q140" i="12"/>
  <c r="P140" i="12"/>
  <c r="O140" i="12"/>
  <c r="N140" i="12"/>
  <c r="M140" i="12"/>
  <c r="L140" i="12"/>
  <c r="K140" i="12"/>
  <c r="R124" i="12"/>
  <c r="Q124" i="12"/>
  <c r="T150" i="12"/>
  <c r="S150" i="12"/>
  <c r="R150" i="12"/>
  <c r="Q150" i="12"/>
  <c r="P150" i="12"/>
  <c r="O150" i="12"/>
  <c r="N150" i="12"/>
  <c r="M150" i="12"/>
  <c r="L150" i="12"/>
  <c r="K150" i="12"/>
  <c r="T149" i="12"/>
  <c r="S149" i="12"/>
  <c r="R149" i="12"/>
  <c r="Q149" i="12"/>
  <c r="P149" i="12"/>
  <c r="O149" i="12"/>
  <c r="N149" i="12"/>
  <c r="M149" i="12"/>
  <c r="L149" i="12"/>
  <c r="K149" i="12"/>
  <c r="N200" i="12"/>
  <c r="M200" i="12"/>
  <c r="L200" i="12"/>
  <c r="K200" i="12"/>
  <c r="P269" i="12"/>
  <c r="AD147" i="12" s="1"/>
  <c r="O269" i="12"/>
  <c r="T29" i="12"/>
  <c r="S29" i="12"/>
  <c r="R29" i="12"/>
  <c r="Q29" i="12"/>
  <c r="P29" i="12"/>
  <c r="O29" i="12"/>
  <c r="N29" i="12"/>
  <c r="M29" i="12"/>
  <c r="L29" i="12"/>
  <c r="K29" i="12"/>
  <c r="T103" i="12"/>
  <c r="S103" i="12"/>
  <c r="R103" i="12"/>
  <c r="Q103" i="12"/>
  <c r="P103" i="12"/>
  <c r="O103" i="12"/>
  <c r="N103" i="12"/>
  <c r="M103" i="12"/>
  <c r="T108" i="12"/>
  <c r="S108" i="12"/>
  <c r="R108" i="12"/>
  <c r="Q108" i="12"/>
  <c r="P108" i="12"/>
  <c r="O108" i="12"/>
  <c r="T143" i="12"/>
  <c r="S143" i="12"/>
  <c r="R143" i="12"/>
  <c r="Q143" i="12"/>
  <c r="P143" i="12"/>
  <c r="O143" i="12"/>
  <c r="N143" i="12"/>
  <c r="M143" i="12"/>
  <c r="L143" i="12"/>
  <c r="K143" i="12"/>
  <c r="R247" i="12"/>
  <c r="Q247" i="12"/>
  <c r="T141" i="12"/>
  <c r="S141" i="12"/>
  <c r="R141" i="12"/>
  <c r="Q141" i="12"/>
  <c r="P141" i="12"/>
  <c r="O141" i="12"/>
  <c r="N141" i="12"/>
  <c r="M141" i="12"/>
  <c r="L141" i="12"/>
  <c r="K141" i="12"/>
  <c r="N199" i="12"/>
  <c r="M199" i="12"/>
  <c r="L199" i="12"/>
  <c r="K199" i="12"/>
  <c r="Y199" i="12" s="1"/>
  <c r="T139" i="12"/>
  <c r="S139" i="12"/>
  <c r="R139" i="12"/>
  <c r="Q139" i="12"/>
  <c r="P139" i="12"/>
  <c r="O139" i="12"/>
  <c r="N139" i="12"/>
  <c r="M139" i="12"/>
  <c r="L139" i="12"/>
  <c r="K139" i="12"/>
  <c r="T221" i="12"/>
  <c r="S221" i="12"/>
  <c r="P221" i="12"/>
  <c r="O221" i="12"/>
  <c r="T121" i="12"/>
  <c r="S121" i="12"/>
  <c r="R121" i="12"/>
  <c r="Q121" i="12"/>
  <c r="P121" i="12"/>
  <c r="O121" i="12"/>
  <c r="N121" i="12"/>
  <c r="M121" i="12"/>
  <c r="L121" i="12"/>
  <c r="K121" i="12"/>
  <c r="L136" i="12"/>
  <c r="K136" i="12"/>
  <c r="T28" i="12"/>
  <c r="S28" i="12"/>
  <c r="R28" i="12"/>
  <c r="Q28" i="12"/>
  <c r="P28" i="12"/>
  <c r="O28" i="12"/>
  <c r="N28" i="12"/>
  <c r="M28" i="12"/>
  <c r="L28" i="12"/>
  <c r="K28" i="12"/>
  <c r="T134" i="12"/>
  <c r="S134" i="12"/>
  <c r="R134" i="12"/>
  <c r="Q134" i="12"/>
  <c r="P134" i="12"/>
  <c r="O134" i="12"/>
  <c r="N134" i="12"/>
  <c r="M134" i="12"/>
  <c r="L134" i="12"/>
  <c r="K134" i="12"/>
  <c r="T225" i="12"/>
  <c r="S225" i="12"/>
  <c r="R225" i="12"/>
  <c r="Q225" i="12"/>
  <c r="T53" i="12"/>
  <c r="S53" i="12"/>
  <c r="R53" i="12"/>
  <c r="Q53" i="12"/>
  <c r="N53" i="12"/>
  <c r="M53" i="12"/>
  <c r="L53" i="12"/>
  <c r="K53" i="12"/>
  <c r="T131" i="12"/>
  <c r="S131" i="12"/>
  <c r="R131" i="12"/>
  <c r="Q131" i="12"/>
  <c r="P131" i="12"/>
  <c r="O131" i="12"/>
  <c r="L131" i="12"/>
  <c r="K131" i="12"/>
  <c r="L266" i="12"/>
  <c r="K266" i="12"/>
  <c r="T98" i="12"/>
  <c r="S98" i="12"/>
  <c r="R98" i="12"/>
  <c r="Q98" i="12"/>
  <c r="P98" i="12"/>
  <c r="O98" i="12"/>
  <c r="N98" i="12"/>
  <c r="M98" i="12"/>
  <c r="N234" i="12"/>
  <c r="M234" i="12"/>
  <c r="L234" i="12"/>
  <c r="K234" i="12"/>
  <c r="T127" i="12"/>
  <c r="S127" i="12"/>
  <c r="R127" i="12"/>
  <c r="Q127" i="12"/>
  <c r="P127" i="12"/>
  <c r="O127" i="12"/>
  <c r="N127" i="12"/>
  <c r="M127" i="12"/>
  <c r="L127" i="12"/>
  <c r="K127" i="12"/>
  <c r="P102" i="12"/>
  <c r="O102" i="12"/>
  <c r="T38" i="12"/>
  <c r="S38" i="12"/>
  <c r="R38" i="12"/>
  <c r="Q38" i="12"/>
  <c r="P38" i="12"/>
  <c r="O38" i="12"/>
  <c r="N38" i="12"/>
  <c r="M38" i="12"/>
  <c r="L38" i="12"/>
  <c r="K38" i="12"/>
  <c r="N206" i="12"/>
  <c r="M206" i="12"/>
  <c r="L206" i="12"/>
  <c r="K206" i="12"/>
  <c r="T23" i="12"/>
  <c r="S23" i="12"/>
  <c r="R23" i="12"/>
  <c r="Q23" i="12"/>
  <c r="P23" i="12"/>
  <c r="O23" i="12"/>
  <c r="L23" i="12"/>
  <c r="K23" i="12"/>
  <c r="P122" i="12"/>
  <c r="O122" i="12"/>
  <c r="T196" i="12"/>
  <c r="S196" i="12"/>
  <c r="R196" i="12"/>
  <c r="Q196" i="12"/>
  <c r="T120" i="12"/>
  <c r="S120" i="12"/>
  <c r="R120" i="12"/>
  <c r="Q120" i="12"/>
  <c r="P120" i="12"/>
  <c r="O120" i="12"/>
  <c r="N120" i="12"/>
  <c r="M120" i="12"/>
  <c r="L120" i="12"/>
  <c r="K120" i="12"/>
  <c r="T241" i="12"/>
  <c r="S241" i="12"/>
  <c r="N241" i="12"/>
  <c r="M241" i="12"/>
  <c r="AA119" i="12" s="1"/>
  <c r="T72" i="12"/>
  <c r="S72" i="12"/>
  <c r="R72" i="12"/>
  <c r="Q72" i="12"/>
  <c r="P72" i="12"/>
  <c r="O72" i="12"/>
  <c r="N72" i="12"/>
  <c r="M72" i="12"/>
  <c r="L72" i="12"/>
  <c r="K72" i="12"/>
  <c r="T117" i="12"/>
  <c r="S117" i="12"/>
  <c r="N117" i="12"/>
  <c r="M117" i="12"/>
  <c r="L117" i="12"/>
  <c r="K117" i="12"/>
  <c r="P129" i="12"/>
  <c r="O129" i="12"/>
  <c r="N129" i="12"/>
  <c r="M129" i="12"/>
  <c r="L129" i="12"/>
  <c r="K129" i="12"/>
  <c r="T115" i="12"/>
  <c r="S115" i="12"/>
  <c r="R115" i="12"/>
  <c r="Q115" i="12"/>
  <c r="P115" i="12"/>
  <c r="O115" i="12"/>
  <c r="N115" i="12"/>
  <c r="M115" i="12"/>
  <c r="L115" i="12"/>
  <c r="K115" i="12"/>
  <c r="T62" i="12"/>
  <c r="S62" i="12"/>
  <c r="R62" i="12"/>
  <c r="Q62" i="12"/>
  <c r="P62" i="12"/>
  <c r="O62" i="12"/>
  <c r="N62" i="12"/>
  <c r="M62" i="12"/>
  <c r="L62" i="12"/>
  <c r="K62" i="12"/>
  <c r="T55" i="12"/>
  <c r="S55" i="12"/>
  <c r="R55" i="12"/>
  <c r="Q55" i="12"/>
  <c r="P55" i="12"/>
  <c r="O55" i="12"/>
  <c r="R112" i="12"/>
  <c r="Q112" i="12"/>
  <c r="P112" i="12"/>
  <c r="O112" i="12"/>
  <c r="T45" i="12"/>
  <c r="S45" i="12"/>
  <c r="R45" i="12"/>
  <c r="Q45" i="12"/>
  <c r="P45" i="12"/>
  <c r="O45" i="12"/>
  <c r="N45" i="12"/>
  <c r="M45" i="12"/>
  <c r="L45" i="12"/>
  <c r="K45" i="12"/>
  <c r="R278" i="12"/>
  <c r="Q278" i="12"/>
  <c r="T148" i="12"/>
  <c r="S148" i="12"/>
  <c r="R148" i="12"/>
  <c r="Q148" i="12"/>
  <c r="P148" i="12"/>
  <c r="O148" i="12"/>
  <c r="N148" i="12"/>
  <c r="M148" i="12"/>
  <c r="T7" i="12"/>
  <c r="S7" i="12"/>
  <c r="R7" i="12"/>
  <c r="Q7" i="12"/>
  <c r="P7" i="12"/>
  <c r="O7" i="12"/>
  <c r="T61" i="12"/>
  <c r="S61" i="12"/>
  <c r="R61" i="12"/>
  <c r="Q61" i="12"/>
  <c r="P61" i="12"/>
  <c r="O61" i="12"/>
  <c r="N61" i="12"/>
  <c r="M61" i="12"/>
  <c r="L61" i="12"/>
  <c r="K61" i="12"/>
  <c r="T106" i="12"/>
  <c r="S106" i="12"/>
  <c r="R106" i="12"/>
  <c r="Q106" i="12"/>
  <c r="P106" i="12"/>
  <c r="O106" i="12"/>
  <c r="N106" i="12"/>
  <c r="M106" i="12"/>
  <c r="L106" i="12"/>
  <c r="K106" i="12"/>
  <c r="N207" i="12"/>
  <c r="M207" i="12"/>
  <c r="L207" i="12"/>
  <c r="K207" i="12"/>
  <c r="T104" i="12"/>
  <c r="S104" i="12"/>
  <c r="R104" i="12"/>
  <c r="Q104" i="12"/>
  <c r="P104" i="12"/>
  <c r="O104" i="12"/>
  <c r="N104" i="12"/>
  <c r="M104" i="12"/>
  <c r="L104" i="12"/>
  <c r="K104" i="12"/>
  <c r="T66" i="12"/>
  <c r="S66" i="12"/>
  <c r="R66" i="12"/>
  <c r="Q66" i="12"/>
  <c r="P66" i="12"/>
  <c r="O66" i="12"/>
  <c r="N209" i="12"/>
  <c r="M209" i="12"/>
  <c r="L209" i="12"/>
  <c r="K209" i="12"/>
  <c r="T255" i="12"/>
  <c r="S255" i="12"/>
  <c r="T100" i="12"/>
  <c r="S100" i="12"/>
  <c r="R100" i="12"/>
  <c r="Q100" i="12"/>
  <c r="P100" i="12"/>
  <c r="O100" i="12"/>
  <c r="N100" i="12"/>
  <c r="M100" i="12"/>
  <c r="L100" i="12"/>
  <c r="K100" i="12"/>
  <c r="T99" i="12"/>
  <c r="S99" i="12"/>
  <c r="R99" i="12"/>
  <c r="Q99" i="12"/>
  <c r="P99" i="12"/>
  <c r="O99" i="12"/>
  <c r="N99" i="12"/>
  <c r="M99" i="12"/>
  <c r="L99" i="12"/>
  <c r="K99" i="12"/>
  <c r="R230" i="12"/>
  <c r="Q230" i="12"/>
  <c r="T203" i="12"/>
  <c r="S203" i="12"/>
  <c r="R203" i="12"/>
  <c r="Q203" i="12"/>
  <c r="R96" i="12"/>
  <c r="Q96" i="12"/>
  <c r="P96" i="12"/>
  <c r="O96" i="12"/>
  <c r="T235" i="12"/>
  <c r="S235" i="12"/>
  <c r="R235" i="12"/>
  <c r="Q235" i="12"/>
  <c r="T94" i="12"/>
  <c r="S94" i="12"/>
  <c r="R94" i="12"/>
  <c r="Q94" i="12"/>
  <c r="P94" i="12"/>
  <c r="O94" i="12"/>
  <c r="N94" i="12"/>
  <c r="M94" i="12"/>
  <c r="L94" i="12"/>
  <c r="K94" i="12"/>
  <c r="T93" i="12"/>
  <c r="S93" i="12"/>
  <c r="R93" i="12"/>
  <c r="Q93" i="12"/>
  <c r="P93" i="12"/>
  <c r="O93" i="12"/>
  <c r="N93" i="12"/>
  <c r="M93" i="12"/>
  <c r="L93" i="12"/>
  <c r="K93" i="12"/>
  <c r="T77" i="12"/>
  <c r="S77" i="12"/>
  <c r="P77" i="12"/>
  <c r="O77" i="12"/>
  <c r="N77" i="12"/>
  <c r="M77" i="12"/>
  <c r="L77" i="12"/>
  <c r="K77" i="12"/>
  <c r="T142" i="12"/>
  <c r="S142" i="12"/>
  <c r="R142" i="12"/>
  <c r="Q142" i="12"/>
  <c r="P142" i="12"/>
  <c r="O142" i="12"/>
  <c r="N142" i="12"/>
  <c r="M142" i="12"/>
  <c r="L142" i="12"/>
  <c r="K142" i="12"/>
  <c r="T90" i="12"/>
  <c r="S90" i="12"/>
  <c r="R90" i="12"/>
  <c r="Q90" i="12"/>
  <c r="P90" i="12"/>
  <c r="O90" i="12"/>
  <c r="N90" i="12"/>
  <c r="M90" i="12"/>
  <c r="L90" i="12"/>
  <c r="K90" i="12"/>
  <c r="R89" i="12"/>
  <c r="Q89" i="12"/>
  <c r="P89" i="12"/>
  <c r="O89" i="12"/>
  <c r="L89" i="12"/>
  <c r="K89" i="12"/>
  <c r="T88" i="12"/>
  <c r="S88" i="12"/>
  <c r="R88" i="12"/>
  <c r="Q88" i="12"/>
  <c r="P88" i="12"/>
  <c r="O88" i="12"/>
  <c r="N88" i="12"/>
  <c r="M88" i="12"/>
  <c r="L88" i="12"/>
  <c r="K88" i="12"/>
  <c r="T75" i="12"/>
  <c r="S75" i="12"/>
  <c r="R75" i="12"/>
  <c r="Q75" i="12"/>
  <c r="P75" i="12"/>
  <c r="O75" i="12"/>
  <c r="T186" i="12"/>
  <c r="S186" i="12"/>
  <c r="R186" i="12"/>
  <c r="Q186" i="12"/>
  <c r="P186" i="12"/>
  <c r="O186" i="12"/>
  <c r="N186" i="12"/>
  <c r="M186" i="12"/>
  <c r="L186" i="12"/>
  <c r="K186" i="12"/>
  <c r="T85" i="12"/>
  <c r="S85" i="12"/>
  <c r="R85" i="12"/>
  <c r="Q85" i="12"/>
  <c r="P85" i="12"/>
  <c r="O85" i="12"/>
  <c r="N85" i="12"/>
  <c r="M85" i="12"/>
  <c r="L85" i="12"/>
  <c r="K85" i="12"/>
  <c r="R267" i="12"/>
  <c r="Q267" i="12"/>
  <c r="T16" i="12"/>
  <c r="S16" i="12"/>
  <c r="R16" i="12"/>
  <c r="Q16" i="12"/>
  <c r="P16" i="12"/>
  <c r="O16" i="12"/>
  <c r="N16" i="12"/>
  <c r="M16" i="12"/>
  <c r="L16" i="12"/>
  <c r="K16" i="12"/>
  <c r="T145" i="12"/>
  <c r="S145" i="12"/>
  <c r="R145" i="12"/>
  <c r="Q145" i="12"/>
  <c r="P145" i="12"/>
  <c r="O145" i="12"/>
  <c r="R251" i="12"/>
  <c r="Q251" i="12"/>
  <c r="T80" i="12"/>
  <c r="S80" i="12"/>
  <c r="N80" i="12"/>
  <c r="M80" i="12"/>
  <c r="L80" i="12"/>
  <c r="K80" i="12"/>
  <c r="R270" i="12"/>
  <c r="Q270" i="12"/>
  <c r="T40" i="12"/>
  <c r="S40" i="12"/>
  <c r="R40" i="12"/>
  <c r="Q40" i="12"/>
  <c r="P40" i="12"/>
  <c r="O40" i="12"/>
  <c r="T9" i="12"/>
  <c r="S9" i="12"/>
  <c r="R9" i="12"/>
  <c r="Q9" i="12"/>
  <c r="P9" i="12"/>
  <c r="O9" i="12"/>
  <c r="N9" i="12"/>
  <c r="M9" i="12"/>
  <c r="L9" i="12"/>
  <c r="K9" i="12"/>
  <c r="T222" i="12"/>
  <c r="S222" i="12"/>
  <c r="R222" i="12"/>
  <c r="Q222" i="12"/>
  <c r="N275" i="12"/>
  <c r="M275" i="12"/>
  <c r="R74" i="12"/>
  <c r="Q74" i="12"/>
  <c r="P74" i="12"/>
  <c r="O74" i="12"/>
  <c r="N74" i="12"/>
  <c r="M74" i="12"/>
  <c r="L74" i="12"/>
  <c r="K74" i="12"/>
  <c r="T92" i="12"/>
  <c r="S92" i="12"/>
  <c r="P92" i="12"/>
  <c r="O92" i="12"/>
  <c r="L92" i="12"/>
  <c r="K92" i="12"/>
  <c r="T97" i="12"/>
  <c r="S97" i="12"/>
  <c r="R97" i="12"/>
  <c r="Q97" i="12"/>
  <c r="P97" i="12"/>
  <c r="O97" i="12"/>
  <c r="N97" i="12"/>
  <c r="M97" i="12"/>
  <c r="L97" i="12"/>
  <c r="K97" i="12"/>
  <c r="T47" i="12"/>
  <c r="S47" i="12"/>
  <c r="R47" i="12"/>
  <c r="Q47" i="12"/>
  <c r="P47" i="12"/>
  <c r="O47" i="12"/>
  <c r="N47" i="12"/>
  <c r="M47" i="12"/>
  <c r="AD101" i="12" s="1"/>
  <c r="P249" i="12"/>
  <c r="O249" i="12"/>
  <c r="T211" i="12"/>
  <c r="S211" i="12"/>
  <c r="L211" i="12"/>
  <c r="K211" i="12"/>
  <c r="T176" i="12"/>
  <c r="S176" i="12"/>
  <c r="R176" i="12"/>
  <c r="Q176" i="12"/>
  <c r="P176" i="12"/>
  <c r="O176" i="12"/>
  <c r="N176" i="12"/>
  <c r="M176" i="12"/>
  <c r="L176" i="12"/>
  <c r="K176" i="12"/>
  <c r="T153" i="12"/>
  <c r="S153" i="12"/>
  <c r="R153" i="12"/>
  <c r="Q153" i="12"/>
  <c r="P153" i="12"/>
  <c r="O153" i="12"/>
  <c r="N153" i="12"/>
  <c r="M153" i="12"/>
  <c r="R229" i="12"/>
  <c r="Q229" i="12"/>
  <c r="P229" i="12"/>
  <c r="O229" i="12"/>
  <c r="R258" i="12"/>
  <c r="Q258" i="12"/>
  <c r="T64" i="12"/>
  <c r="S64" i="12"/>
  <c r="R64" i="12"/>
  <c r="Q64" i="12"/>
  <c r="P64" i="12"/>
  <c r="O64" i="12"/>
  <c r="N64" i="12"/>
  <c r="M64" i="12"/>
  <c r="L64" i="12"/>
  <c r="K64" i="12"/>
  <c r="T113" i="12"/>
  <c r="S113" i="12"/>
  <c r="R113" i="12"/>
  <c r="Q113" i="12"/>
  <c r="P113" i="12"/>
  <c r="O113" i="12"/>
  <c r="T81" i="12"/>
  <c r="S81" i="12"/>
  <c r="R81" i="12"/>
  <c r="Q81" i="12"/>
  <c r="P81" i="12"/>
  <c r="O81" i="12"/>
  <c r="N81" i="12"/>
  <c r="M81" i="12"/>
  <c r="L81" i="12"/>
  <c r="K81" i="12"/>
  <c r="T197" i="12"/>
  <c r="S197" i="12"/>
  <c r="R197" i="12"/>
  <c r="Q197" i="12"/>
  <c r="T60" i="12"/>
  <c r="S60" i="12"/>
  <c r="R60" i="12"/>
  <c r="Q60" i="12"/>
  <c r="P60" i="12"/>
  <c r="O60" i="12"/>
  <c r="N60" i="12"/>
  <c r="M60" i="12"/>
  <c r="L60" i="12"/>
  <c r="K60" i="12"/>
  <c r="R59" i="12"/>
  <c r="Q59" i="12"/>
  <c r="P59" i="12"/>
  <c r="O59" i="12"/>
  <c r="N59" i="12"/>
  <c r="M59" i="12"/>
  <c r="L59" i="12"/>
  <c r="K59" i="12"/>
  <c r="T58" i="12"/>
  <c r="S58" i="12"/>
  <c r="R58" i="12"/>
  <c r="Q58" i="12"/>
  <c r="P58" i="12"/>
  <c r="O58" i="12"/>
  <c r="N58" i="12"/>
  <c r="M58" i="12"/>
  <c r="L58" i="12"/>
  <c r="K58" i="12"/>
  <c r="T57" i="12"/>
  <c r="S57" i="12"/>
  <c r="R57" i="12"/>
  <c r="Q57" i="12"/>
  <c r="P57" i="12"/>
  <c r="O57" i="12"/>
  <c r="N57" i="12"/>
  <c r="M57" i="12"/>
  <c r="T135" i="12"/>
  <c r="S135" i="12"/>
  <c r="R135" i="12"/>
  <c r="Q135" i="12"/>
  <c r="P135" i="12"/>
  <c r="O135" i="12"/>
  <c r="T233" i="12"/>
  <c r="S233" i="12"/>
  <c r="R233" i="12"/>
  <c r="Q233" i="12"/>
  <c r="T228" i="12"/>
  <c r="S228" i="12"/>
  <c r="P228" i="12"/>
  <c r="O228" i="12"/>
  <c r="T27" i="12"/>
  <c r="S27" i="12"/>
  <c r="R27" i="12"/>
  <c r="Q27" i="12"/>
  <c r="P27" i="12"/>
  <c r="O27" i="12"/>
  <c r="N27" i="12"/>
  <c r="M27" i="12"/>
  <c r="L27" i="12"/>
  <c r="K27" i="12"/>
  <c r="Y52" i="12"/>
  <c r="R262" i="12"/>
  <c r="Q262" i="12"/>
  <c r="AA52" i="12" s="1"/>
  <c r="T51" i="12"/>
  <c r="S51" i="12"/>
  <c r="R51" i="12"/>
  <c r="Q51" i="12"/>
  <c r="P51" i="12"/>
  <c r="O51" i="12"/>
  <c r="N51" i="12"/>
  <c r="M51" i="12"/>
  <c r="L51" i="12"/>
  <c r="K51" i="12"/>
  <c r="T50" i="12"/>
  <c r="S50" i="12"/>
  <c r="R50" i="12"/>
  <c r="Q50" i="12"/>
  <c r="P50" i="12"/>
  <c r="O50" i="12"/>
  <c r="N50" i="12"/>
  <c r="M50" i="12"/>
  <c r="L50" i="12"/>
  <c r="K50" i="12"/>
  <c r="T49" i="12"/>
  <c r="S49" i="12"/>
  <c r="P49" i="12"/>
  <c r="O49" i="12"/>
  <c r="T73" i="12"/>
  <c r="S73" i="12"/>
  <c r="R73" i="12"/>
  <c r="Q73" i="12"/>
  <c r="Y48" i="12" s="1"/>
  <c r="P73" i="12"/>
  <c r="O73" i="12"/>
  <c r="T35" i="12"/>
  <c r="S35" i="12"/>
  <c r="R35" i="12"/>
  <c r="Q35" i="12"/>
  <c r="P35" i="12"/>
  <c r="O35" i="12"/>
  <c r="N35" i="12"/>
  <c r="M35" i="12"/>
  <c r="L35" i="12"/>
  <c r="K35" i="12"/>
  <c r="T146" i="12"/>
  <c r="S146" i="12"/>
  <c r="R146" i="12"/>
  <c r="Q146" i="12"/>
  <c r="P146" i="12"/>
  <c r="O146" i="12"/>
  <c r="Y46" i="12" s="1"/>
  <c r="T105" i="12"/>
  <c r="S105" i="12"/>
  <c r="R105" i="12"/>
  <c r="Q105" i="12"/>
  <c r="P105" i="12"/>
  <c r="O105" i="12"/>
  <c r="T44" i="12"/>
  <c r="S44" i="12"/>
  <c r="T43" i="12"/>
  <c r="S43" i="12"/>
  <c r="R43" i="12"/>
  <c r="Q43" i="12"/>
  <c r="P43" i="12"/>
  <c r="O43" i="12"/>
  <c r="N43" i="12"/>
  <c r="M43" i="12"/>
  <c r="L43" i="12"/>
  <c r="K43" i="12"/>
  <c r="T32" i="12"/>
  <c r="S32" i="12"/>
  <c r="R32" i="12"/>
  <c r="Q32" i="12"/>
  <c r="P32" i="12"/>
  <c r="O32" i="12"/>
  <c r="L32" i="12"/>
  <c r="K32" i="12"/>
  <c r="T133" i="12"/>
  <c r="S133" i="12"/>
  <c r="R133" i="12"/>
  <c r="Q133" i="12"/>
  <c r="P133" i="12"/>
  <c r="O133" i="12"/>
  <c r="T41" i="12"/>
  <c r="S41" i="12"/>
  <c r="R41" i="12"/>
  <c r="Q41" i="12"/>
  <c r="P41" i="12"/>
  <c r="O41" i="12"/>
  <c r="L41" i="12"/>
  <c r="K41" i="12"/>
  <c r="T39" i="12"/>
  <c r="S39" i="12"/>
  <c r="R39" i="12"/>
  <c r="Q39" i="12"/>
  <c r="P39" i="12"/>
  <c r="O39" i="12"/>
  <c r="N39" i="12"/>
  <c r="M39" i="12"/>
  <c r="L39" i="12"/>
  <c r="K39" i="12"/>
  <c r="T246" i="12"/>
  <c r="S246" i="12"/>
  <c r="T37" i="12"/>
  <c r="S37" i="12"/>
  <c r="R37" i="12"/>
  <c r="Q37" i="12"/>
  <c r="P37" i="12"/>
  <c r="O37" i="12"/>
  <c r="N37" i="12"/>
  <c r="M37" i="12"/>
  <c r="L37" i="12"/>
  <c r="K37" i="12"/>
  <c r="T110" i="12"/>
  <c r="S110" i="12"/>
  <c r="R110" i="12"/>
  <c r="Q110" i="12"/>
  <c r="P110" i="12"/>
  <c r="O110" i="12"/>
  <c r="N210" i="12"/>
  <c r="M210" i="12"/>
  <c r="L210" i="12"/>
  <c r="K210" i="12"/>
  <c r="R264" i="12"/>
  <c r="Q264" i="12"/>
  <c r="T33" i="12"/>
  <c r="S33" i="12"/>
  <c r="R33" i="12"/>
  <c r="Q33" i="12"/>
  <c r="P33" i="12"/>
  <c r="O33" i="12"/>
  <c r="N33" i="12"/>
  <c r="M33" i="12"/>
  <c r="L33" i="12"/>
  <c r="K33" i="12"/>
  <c r="N214" i="12"/>
  <c r="M214" i="12"/>
  <c r="L214" i="12"/>
  <c r="K214" i="12"/>
  <c r="T12" i="12"/>
  <c r="S12" i="12"/>
  <c r="R12" i="12"/>
  <c r="Q12" i="12"/>
  <c r="P12" i="12"/>
  <c r="O12" i="12"/>
  <c r="N12" i="12"/>
  <c r="M12" i="12"/>
  <c r="L12" i="12"/>
  <c r="K12" i="12"/>
  <c r="N263" i="12"/>
  <c r="M263" i="12"/>
  <c r="T144" i="12"/>
  <c r="S144" i="12"/>
  <c r="R144" i="12"/>
  <c r="Q144" i="12"/>
  <c r="N144" i="12"/>
  <c r="M144" i="12"/>
  <c r="AB144" i="12" s="1"/>
  <c r="T268" i="12"/>
  <c r="S268" i="12"/>
  <c r="AD246" i="12" s="1"/>
  <c r="R166" i="12"/>
  <c r="Q166" i="12"/>
  <c r="P166" i="12"/>
  <c r="O166" i="12"/>
  <c r="N166" i="12"/>
  <c r="M166" i="12"/>
  <c r="L166" i="12"/>
  <c r="K166" i="12"/>
  <c r="R198" i="12"/>
  <c r="Q198" i="12"/>
  <c r="Z28" i="12" s="1"/>
  <c r="P198" i="12"/>
  <c r="O198" i="12"/>
  <c r="T25" i="12"/>
  <c r="S25" i="12"/>
  <c r="R25" i="12"/>
  <c r="Q25" i="12"/>
  <c r="T250" i="12"/>
  <c r="S250" i="12"/>
  <c r="T70" i="12"/>
  <c r="S70" i="12"/>
  <c r="R70" i="12"/>
  <c r="Q70" i="12"/>
  <c r="P70" i="12"/>
  <c r="O70" i="12"/>
  <c r="N70" i="12"/>
  <c r="M70" i="12"/>
  <c r="L70" i="12"/>
  <c r="K70" i="12"/>
  <c r="T56" i="12"/>
  <c r="S56" i="12"/>
  <c r="R56" i="12"/>
  <c r="Q56" i="12"/>
  <c r="P56" i="12"/>
  <c r="O56" i="12"/>
  <c r="N56" i="12"/>
  <c r="M56" i="12"/>
  <c r="L56" i="12"/>
  <c r="K56" i="12"/>
  <c r="N21" i="12"/>
  <c r="M21" i="12"/>
  <c r="L21" i="12"/>
  <c r="K21" i="12"/>
  <c r="T67" i="12"/>
  <c r="S67" i="12"/>
  <c r="R67" i="12"/>
  <c r="Q67" i="12"/>
  <c r="P67" i="12"/>
  <c r="O67" i="12"/>
  <c r="T19" i="12"/>
  <c r="S19" i="12"/>
  <c r="R19" i="12"/>
  <c r="Q19" i="12"/>
  <c r="P19" i="12"/>
  <c r="O19" i="12"/>
  <c r="T18" i="12"/>
  <c r="S18" i="12"/>
  <c r="R18" i="12"/>
  <c r="Q18" i="12"/>
  <c r="P18" i="12"/>
  <c r="O18" i="12"/>
  <c r="N18" i="12"/>
  <c r="M18" i="12"/>
  <c r="L18" i="12"/>
  <c r="K18" i="12"/>
  <c r="T17" i="12"/>
  <c r="S17" i="12"/>
  <c r="R17" i="12"/>
  <c r="Q17" i="12"/>
  <c r="P17" i="12"/>
  <c r="O17" i="12"/>
  <c r="N17" i="12"/>
  <c r="M17" i="12"/>
  <c r="L17" i="12"/>
  <c r="K17" i="12"/>
  <c r="N261" i="12"/>
  <c r="M261" i="12"/>
  <c r="T15" i="12"/>
  <c r="S15" i="12"/>
  <c r="P15" i="12"/>
  <c r="O15" i="12"/>
  <c r="N15" i="12"/>
  <c r="M15" i="12"/>
  <c r="L15" i="12"/>
  <c r="K15" i="12"/>
  <c r="T14" i="12"/>
  <c r="S14" i="12"/>
  <c r="R14" i="12"/>
  <c r="Q14" i="12"/>
  <c r="P14" i="12"/>
  <c r="O14" i="12"/>
  <c r="N14" i="12"/>
  <c r="M14" i="12"/>
  <c r="L14" i="12"/>
  <c r="K14" i="12"/>
  <c r="T54" i="12"/>
  <c r="S54" i="12"/>
  <c r="R54" i="12"/>
  <c r="Q54" i="12"/>
  <c r="P54" i="12"/>
  <c r="O54" i="12"/>
  <c r="L54" i="12"/>
  <c r="K54" i="12"/>
  <c r="R216" i="12"/>
  <c r="Q216" i="12"/>
  <c r="P216" i="12"/>
  <c r="O216" i="12"/>
  <c r="T11" i="12"/>
  <c r="S11" i="12"/>
  <c r="R11" i="12"/>
  <c r="Q11" i="12"/>
  <c r="P11" i="12"/>
  <c r="O11" i="12"/>
  <c r="T26" i="12"/>
  <c r="S26" i="12"/>
  <c r="R26" i="12"/>
  <c r="Q26" i="12"/>
  <c r="P26" i="12"/>
  <c r="O26" i="12"/>
  <c r="N204" i="12"/>
  <c r="M204" i="12"/>
  <c r="L204" i="12"/>
  <c r="K204" i="12"/>
  <c r="T34" i="12"/>
  <c r="S34" i="12"/>
  <c r="R34" i="12"/>
  <c r="Q34" i="12"/>
  <c r="P34" i="12"/>
  <c r="O34" i="12"/>
  <c r="N34" i="12"/>
  <c r="M34" i="12"/>
  <c r="L34" i="12"/>
  <c r="K34" i="12"/>
  <c r="R79" i="12"/>
  <c r="Q79" i="12"/>
  <c r="P79" i="12"/>
  <c r="O79" i="12"/>
  <c r="N79" i="12"/>
  <c r="M79" i="12"/>
  <c r="L79" i="12"/>
  <c r="K79" i="12"/>
  <c r="T30" i="12"/>
  <c r="S30" i="12"/>
  <c r="R30" i="12"/>
  <c r="Q30" i="12"/>
  <c r="P30" i="12"/>
  <c r="O30" i="12"/>
  <c r="N30" i="12"/>
  <c r="M30" i="12"/>
  <c r="L30" i="12"/>
  <c r="K30" i="12"/>
  <c r="N248" i="12"/>
  <c r="M248" i="12"/>
  <c r="R202" i="12"/>
  <c r="Q202" i="12"/>
  <c r="P202" i="12"/>
  <c r="O202" i="12"/>
  <c r="P259" i="12"/>
  <c r="O259" i="12"/>
  <c r="T6" i="12"/>
  <c r="S6" i="12"/>
  <c r="R6" i="12"/>
  <c r="Q6" i="12"/>
  <c r="P6" i="12"/>
  <c r="O6" i="12"/>
  <c r="N6" i="12"/>
  <c r="M6" i="12"/>
  <c r="L6" i="12"/>
  <c r="K6" i="12"/>
  <c r="T273" i="11"/>
  <c r="S273" i="11"/>
  <c r="T272" i="11"/>
  <c r="S272" i="11"/>
  <c r="AB272" i="11" s="1"/>
  <c r="T271" i="11"/>
  <c r="S271" i="11"/>
  <c r="R271" i="11"/>
  <c r="Q271" i="11"/>
  <c r="T270" i="11"/>
  <c r="S270" i="11"/>
  <c r="R270" i="11"/>
  <c r="Q270" i="11"/>
  <c r="P270" i="11"/>
  <c r="O270" i="11"/>
  <c r="T269" i="11"/>
  <c r="S269" i="11"/>
  <c r="R269" i="11"/>
  <c r="Q269" i="11"/>
  <c r="P269" i="11"/>
  <c r="O269" i="11"/>
  <c r="T268" i="11"/>
  <c r="S268" i="11"/>
  <c r="R268" i="11"/>
  <c r="Q268" i="11"/>
  <c r="P268" i="11"/>
  <c r="O268" i="11"/>
  <c r="T267" i="11"/>
  <c r="S267" i="11"/>
  <c r="R267" i="11"/>
  <c r="Q267" i="11"/>
  <c r="P267" i="11"/>
  <c r="O267" i="11"/>
  <c r="T266" i="11"/>
  <c r="S266" i="11"/>
  <c r="R266" i="11"/>
  <c r="Q266" i="11"/>
  <c r="R265" i="11"/>
  <c r="Q265" i="11"/>
  <c r="P265" i="11"/>
  <c r="O265" i="11"/>
  <c r="T264" i="11"/>
  <c r="S264" i="11"/>
  <c r="R264" i="11"/>
  <c r="Q264" i="11"/>
  <c r="P264" i="11"/>
  <c r="O264" i="11"/>
  <c r="T263" i="11"/>
  <c r="S263" i="11"/>
  <c r="R263" i="11"/>
  <c r="Q263" i="11"/>
  <c r="P263" i="11"/>
  <c r="O263" i="11"/>
  <c r="T262" i="11"/>
  <c r="S262" i="11"/>
  <c r="R262" i="11"/>
  <c r="Q262" i="11"/>
  <c r="T261" i="11"/>
  <c r="S261" i="11"/>
  <c r="R261" i="11"/>
  <c r="Q261" i="11"/>
  <c r="P261" i="11"/>
  <c r="O261" i="11"/>
  <c r="N261" i="11"/>
  <c r="M261" i="11"/>
  <c r="T260" i="11"/>
  <c r="S260" i="11"/>
  <c r="P260" i="11"/>
  <c r="O260" i="11"/>
  <c r="T259" i="11"/>
  <c r="S259" i="11"/>
  <c r="R259" i="11"/>
  <c r="Q259" i="11"/>
  <c r="P259" i="11"/>
  <c r="O259" i="11"/>
  <c r="T258" i="11"/>
  <c r="S258" i="11"/>
  <c r="R257" i="11"/>
  <c r="Q257" i="11"/>
  <c r="R256" i="11"/>
  <c r="Q256" i="11"/>
  <c r="L256" i="11"/>
  <c r="K256" i="11"/>
  <c r="T255" i="11"/>
  <c r="S255" i="11"/>
  <c r="R255" i="11"/>
  <c r="Q255" i="11"/>
  <c r="P255" i="11"/>
  <c r="O255" i="11"/>
  <c r="N255" i="11"/>
  <c r="M255" i="11"/>
  <c r="L255" i="11"/>
  <c r="AD262" i="11" s="1"/>
  <c r="K255" i="11"/>
  <c r="T254" i="11"/>
  <c r="S254" i="11"/>
  <c r="P254" i="11"/>
  <c r="O254" i="11"/>
  <c r="T253" i="11"/>
  <c r="S253" i="11"/>
  <c r="R253" i="11"/>
  <c r="Q253" i="11"/>
  <c r="P253" i="11"/>
  <c r="O253" i="11"/>
  <c r="N253" i="11"/>
  <c r="M253" i="11"/>
  <c r="L253" i="11"/>
  <c r="K253" i="11"/>
  <c r="T252" i="11"/>
  <c r="S252" i="11"/>
  <c r="R252" i="11"/>
  <c r="Q252" i="11"/>
  <c r="P252" i="11"/>
  <c r="O252" i="11"/>
  <c r="N252" i="11"/>
  <c r="M252" i="11"/>
  <c r="L252" i="11"/>
  <c r="K252" i="11"/>
  <c r="T251" i="11"/>
  <c r="S251" i="11"/>
  <c r="R251" i="11"/>
  <c r="Q251" i="11"/>
  <c r="P251" i="11"/>
  <c r="O251" i="11"/>
  <c r="T250" i="11"/>
  <c r="S250" i="11"/>
  <c r="R250" i="11"/>
  <c r="Q250" i="11"/>
  <c r="P250" i="11"/>
  <c r="O250" i="11"/>
  <c r="T249" i="11"/>
  <c r="S249" i="11"/>
  <c r="R249" i="11"/>
  <c r="Q249" i="11"/>
  <c r="T248" i="11"/>
  <c r="S248" i="11"/>
  <c r="R248" i="11"/>
  <c r="Q248" i="11"/>
  <c r="P248" i="11"/>
  <c r="O248" i="11"/>
  <c r="N248" i="11"/>
  <c r="M248" i="11"/>
  <c r="L248" i="11"/>
  <c r="K248" i="11"/>
  <c r="T247" i="11"/>
  <c r="S247" i="11"/>
  <c r="R247" i="11"/>
  <c r="Q247" i="11"/>
  <c r="N247" i="11"/>
  <c r="M247" i="11"/>
  <c r="L247" i="11"/>
  <c r="K247" i="11"/>
  <c r="T246" i="11"/>
  <c r="S246" i="11"/>
  <c r="R246" i="11"/>
  <c r="Q246" i="11"/>
  <c r="P246" i="11"/>
  <c r="O246" i="11"/>
  <c r="T245" i="11"/>
  <c r="S245" i="11"/>
  <c r="R245" i="11"/>
  <c r="Q245" i="11"/>
  <c r="P245" i="11"/>
  <c r="O245" i="11"/>
  <c r="N245" i="11"/>
  <c r="M245" i="11"/>
  <c r="L245" i="11"/>
  <c r="K245" i="11"/>
  <c r="T244" i="11"/>
  <c r="S244" i="11"/>
  <c r="T243" i="11"/>
  <c r="S243" i="11"/>
  <c r="R243" i="11"/>
  <c r="Q243" i="11"/>
  <c r="P243" i="11"/>
  <c r="O243" i="11"/>
  <c r="T242" i="11"/>
  <c r="S242" i="11"/>
  <c r="R242" i="11"/>
  <c r="Q242" i="11"/>
  <c r="T241" i="11"/>
  <c r="S241" i="11"/>
  <c r="R241" i="11"/>
  <c r="Q241" i="11"/>
  <c r="P241" i="11"/>
  <c r="O241" i="11"/>
  <c r="T240" i="11"/>
  <c r="S240" i="11"/>
  <c r="R240" i="11"/>
  <c r="Q240" i="11"/>
  <c r="P240" i="11"/>
  <c r="O240" i="11"/>
  <c r="N240" i="11"/>
  <c r="M240" i="11"/>
  <c r="L240" i="11"/>
  <c r="K240" i="11"/>
  <c r="L239" i="11"/>
  <c r="K239" i="11"/>
  <c r="T238" i="11"/>
  <c r="S238" i="11"/>
  <c r="R238" i="11"/>
  <c r="Q238" i="11"/>
  <c r="P238" i="11"/>
  <c r="O238" i="11"/>
  <c r="N238" i="11"/>
  <c r="M238" i="11"/>
  <c r="L238" i="11"/>
  <c r="K238" i="11"/>
  <c r="N237" i="11"/>
  <c r="M237" i="11"/>
  <c r="L237" i="11"/>
  <c r="K237" i="11"/>
  <c r="T236" i="11"/>
  <c r="S236" i="11"/>
  <c r="R236" i="11"/>
  <c r="Q236" i="11"/>
  <c r="P236" i="11"/>
  <c r="O236" i="11"/>
  <c r="N236" i="11"/>
  <c r="M236" i="11"/>
  <c r="L236" i="11"/>
  <c r="K236" i="11"/>
  <c r="P235" i="11"/>
  <c r="O235" i="11"/>
  <c r="N235" i="11"/>
  <c r="M235" i="11"/>
  <c r="L235" i="11"/>
  <c r="K235" i="11"/>
  <c r="T234" i="11"/>
  <c r="S234" i="11"/>
  <c r="R234" i="11"/>
  <c r="Q234" i="11"/>
  <c r="P234" i="11"/>
  <c r="O234" i="11"/>
  <c r="T233" i="11"/>
  <c r="S233" i="11"/>
  <c r="R233" i="11"/>
  <c r="Q233" i="11"/>
  <c r="P233" i="11"/>
  <c r="O233" i="11"/>
  <c r="N233" i="11"/>
  <c r="M233" i="11"/>
  <c r="L233" i="11"/>
  <c r="K233" i="11"/>
  <c r="T232" i="11"/>
  <c r="S232" i="11"/>
  <c r="R232" i="11"/>
  <c r="Q232" i="11"/>
  <c r="P232" i="11"/>
  <c r="O232" i="11"/>
  <c r="T231" i="11"/>
  <c r="S231" i="11"/>
  <c r="R231" i="11"/>
  <c r="Q231" i="11"/>
  <c r="P231" i="11"/>
  <c r="O231" i="11"/>
  <c r="N231" i="11"/>
  <c r="M231" i="11"/>
  <c r="L231" i="11"/>
  <c r="K231" i="11"/>
  <c r="T230" i="11"/>
  <c r="S230" i="11"/>
  <c r="R230" i="11"/>
  <c r="Q230" i="11"/>
  <c r="P230" i="11"/>
  <c r="O230" i="11"/>
  <c r="T229" i="11"/>
  <c r="S229" i="11"/>
  <c r="R229" i="11"/>
  <c r="Q229" i="11"/>
  <c r="T228" i="11"/>
  <c r="S228" i="11"/>
  <c r="R228" i="11"/>
  <c r="Q228" i="11"/>
  <c r="P228" i="11"/>
  <c r="O228" i="11"/>
  <c r="T227" i="11"/>
  <c r="S227" i="11"/>
  <c r="R227" i="11"/>
  <c r="Q227" i="11"/>
  <c r="P227" i="11"/>
  <c r="O227" i="11"/>
  <c r="N227" i="11"/>
  <c r="M227" i="11"/>
  <c r="L227" i="11"/>
  <c r="K227" i="11"/>
  <c r="T226" i="11"/>
  <c r="S226" i="11"/>
  <c r="R226" i="11"/>
  <c r="Q226" i="11"/>
  <c r="P226" i="11"/>
  <c r="O226" i="11"/>
  <c r="N226" i="11"/>
  <c r="M226" i="11"/>
  <c r="L226" i="11"/>
  <c r="K226" i="11"/>
  <c r="T225" i="11"/>
  <c r="S225" i="11"/>
  <c r="R225" i="11"/>
  <c r="Q225" i="11"/>
  <c r="P225" i="11"/>
  <c r="O225" i="11"/>
  <c r="N225" i="11"/>
  <c r="M225" i="11"/>
  <c r="L225" i="11"/>
  <c r="K225" i="11"/>
  <c r="N224" i="11"/>
  <c r="M224" i="11"/>
  <c r="P223" i="11"/>
  <c r="O223" i="11"/>
  <c r="N223" i="11"/>
  <c r="M223" i="11"/>
  <c r="L223" i="11"/>
  <c r="K223" i="11"/>
  <c r="T222" i="11"/>
  <c r="S222" i="11"/>
  <c r="R222" i="11"/>
  <c r="Q222" i="11"/>
  <c r="P222" i="11"/>
  <c r="O222" i="11"/>
  <c r="N222" i="11"/>
  <c r="M222" i="11"/>
  <c r="L222" i="11"/>
  <c r="K222" i="11"/>
  <c r="P221" i="11"/>
  <c r="O221" i="11"/>
  <c r="L221" i="11"/>
  <c r="K221" i="11"/>
  <c r="T220" i="11"/>
  <c r="S220" i="11"/>
  <c r="R220" i="11"/>
  <c r="Q220" i="11"/>
  <c r="P220" i="11"/>
  <c r="O220" i="11"/>
  <c r="N220" i="11"/>
  <c r="M220" i="11"/>
  <c r="L220" i="11"/>
  <c r="K220" i="11"/>
  <c r="T28" i="11"/>
  <c r="S28" i="11"/>
  <c r="R28" i="11"/>
  <c r="Q28" i="11"/>
  <c r="P28" i="11"/>
  <c r="O28" i="11"/>
  <c r="N28" i="11"/>
  <c r="M28" i="11"/>
  <c r="L28" i="11"/>
  <c r="K28" i="11"/>
  <c r="T219" i="11"/>
  <c r="S219" i="11"/>
  <c r="R219" i="11"/>
  <c r="Q219" i="11"/>
  <c r="P219" i="11"/>
  <c r="O219" i="11"/>
  <c r="N219" i="11"/>
  <c r="M219" i="11"/>
  <c r="T218" i="11"/>
  <c r="S218" i="11"/>
  <c r="R218" i="11"/>
  <c r="Q218" i="11"/>
  <c r="P218" i="11"/>
  <c r="O218" i="11"/>
  <c r="L218" i="11"/>
  <c r="K218" i="11"/>
  <c r="T217" i="11"/>
  <c r="S217" i="11"/>
  <c r="R217" i="11"/>
  <c r="Q217" i="11"/>
  <c r="P217" i="11"/>
  <c r="O217" i="11"/>
  <c r="N217" i="11"/>
  <c r="M217" i="11"/>
  <c r="L217" i="11"/>
  <c r="K217" i="11"/>
  <c r="T216" i="11"/>
  <c r="S216" i="11"/>
  <c r="R216" i="11"/>
  <c r="Q216" i="11"/>
  <c r="P216" i="11"/>
  <c r="O216" i="11"/>
  <c r="P215" i="11"/>
  <c r="O215" i="11"/>
  <c r="N215" i="11"/>
  <c r="M215" i="11"/>
  <c r="L215" i="11"/>
  <c r="K215" i="11"/>
  <c r="T214" i="11"/>
  <c r="S214" i="11"/>
  <c r="P214" i="11"/>
  <c r="O214" i="11"/>
  <c r="T213" i="11"/>
  <c r="S213" i="11"/>
  <c r="R213" i="11"/>
  <c r="Q213" i="11"/>
  <c r="P213" i="11"/>
  <c r="O213" i="11"/>
  <c r="N213" i="11"/>
  <c r="M213" i="11"/>
  <c r="L213" i="11"/>
  <c r="K213" i="11"/>
  <c r="T212" i="11"/>
  <c r="S212" i="11"/>
  <c r="R212" i="11"/>
  <c r="Q212" i="11"/>
  <c r="P212" i="11"/>
  <c r="O212" i="11"/>
  <c r="N212" i="11"/>
  <c r="M212" i="11"/>
  <c r="L212" i="11"/>
  <c r="K212" i="11"/>
  <c r="T211" i="11"/>
  <c r="S211" i="11"/>
  <c r="R211" i="11"/>
  <c r="Q211" i="11"/>
  <c r="P211" i="11"/>
  <c r="O211" i="11"/>
  <c r="N211" i="11"/>
  <c r="M211" i="11"/>
  <c r="L211" i="11"/>
  <c r="K211" i="11"/>
  <c r="L210" i="11"/>
  <c r="K210" i="11"/>
  <c r="T37" i="11"/>
  <c r="S37" i="11"/>
  <c r="R37" i="11"/>
  <c r="Q37" i="11"/>
  <c r="P37" i="11"/>
  <c r="O37" i="11"/>
  <c r="L37" i="11"/>
  <c r="K37" i="11"/>
  <c r="T209" i="11"/>
  <c r="S209" i="11"/>
  <c r="R209" i="11"/>
  <c r="Q209" i="11"/>
  <c r="T3" i="11"/>
  <c r="S3" i="11"/>
  <c r="R3" i="11"/>
  <c r="Q3" i="11"/>
  <c r="P3" i="11"/>
  <c r="O3" i="11"/>
  <c r="T41" i="11"/>
  <c r="S41" i="11"/>
  <c r="R41" i="11"/>
  <c r="Q41" i="11"/>
  <c r="P41" i="11"/>
  <c r="O41" i="11"/>
  <c r="N41" i="11"/>
  <c r="M41" i="11"/>
  <c r="L41" i="11"/>
  <c r="K41" i="11"/>
  <c r="L208" i="11"/>
  <c r="K208" i="11"/>
  <c r="AC210" i="11"/>
  <c r="T207" i="11"/>
  <c r="S207" i="11"/>
  <c r="T206" i="11"/>
  <c r="S206" i="11"/>
  <c r="R206" i="11"/>
  <c r="Q206" i="11"/>
  <c r="P206" i="11"/>
  <c r="O206" i="11"/>
  <c r="T205" i="11"/>
  <c r="S205" i="11"/>
  <c r="R205" i="11"/>
  <c r="Q205" i="11"/>
  <c r="P205" i="11"/>
  <c r="O205" i="11"/>
  <c r="N205" i="11"/>
  <c r="M205" i="11"/>
  <c r="L205" i="11"/>
  <c r="K205" i="11"/>
  <c r="T204" i="11"/>
  <c r="S204" i="11"/>
  <c r="R204" i="11"/>
  <c r="Q204" i="11"/>
  <c r="P204" i="11"/>
  <c r="O204" i="11"/>
  <c r="T203" i="11"/>
  <c r="S203" i="11"/>
  <c r="R203" i="11"/>
  <c r="Q203" i="11"/>
  <c r="P203" i="11"/>
  <c r="O203" i="11"/>
  <c r="N203" i="11"/>
  <c r="M203" i="11"/>
  <c r="L203" i="11"/>
  <c r="K203" i="11"/>
  <c r="T24" i="11"/>
  <c r="S24" i="11"/>
  <c r="R24" i="11"/>
  <c r="Q24" i="11"/>
  <c r="P24" i="11"/>
  <c r="O24" i="11"/>
  <c r="N24" i="11"/>
  <c r="M24" i="11"/>
  <c r="L24" i="11"/>
  <c r="K24" i="11"/>
  <c r="T202" i="11"/>
  <c r="S202" i="11"/>
  <c r="R202" i="11"/>
  <c r="Q202" i="11"/>
  <c r="P202" i="11"/>
  <c r="O202" i="11"/>
  <c r="N202" i="11"/>
  <c r="M202" i="11"/>
  <c r="L202" i="11"/>
  <c r="K202" i="11"/>
  <c r="T201" i="11"/>
  <c r="S201" i="11"/>
  <c r="N201" i="11"/>
  <c r="M201" i="11"/>
  <c r="L201" i="11"/>
  <c r="K201" i="11"/>
  <c r="L200" i="11"/>
  <c r="K200" i="11"/>
  <c r="T199" i="11"/>
  <c r="S199" i="11"/>
  <c r="R199" i="11"/>
  <c r="Q199" i="11"/>
  <c r="P199" i="11"/>
  <c r="O199" i="11"/>
  <c r="N199" i="11"/>
  <c r="M199" i="11"/>
  <c r="L199" i="11"/>
  <c r="K199" i="11"/>
  <c r="T198" i="11"/>
  <c r="S198" i="11"/>
  <c r="P198" i="11"/>
  <c r="O198" i="11"/>
  <c r="T197" i="11"/>
  <c r="S197" i="11"/>
  <c r="R197" i="11"/>
  <c r="Q197" i="11"/>
  <c r="P197" i="11"/>
  <c r="O197" i="11"/>
  <c r="R196" i="11"/>
  <c r="Q196" i="11"/>
  <c r="P196" i="11"/>
  <c r="O196" i="11"/>
  <c r="L196" i="11"/>
  <c r="K196" i="11"/>
  <c r="T195" i="11"/>
  <c r="S195" i="11"/>
  <c r="R195" i="11"/>
  <c r="Q195" i="11"/>
  <c r="P195" i="11"/>
  <c r="O195" i="11"/>
  <c r="N195" i="11"/>
  <c r="M195" i="11"/>
  <c r="L195" i="11"/>
  <c r="K195" i="11"/>
  <c r="R194" i="11"/>
  <c r="Q194" i="11"/>
  <c r="P194" i="11"/>
  <c r="O194" i="11"/>
  <c r="T193" i="11"/>
  <c r="S193" i="11"/>
  <c r="R193" i="11"/>
  <c r="Q193" i="11"/>
  <c r="P193" i="11"/>
  <c r="O193" i="11"/>
  <c r="N193" i="11"/>
  <c r="M193" i="11"/>
  <c r="L193" i="11"/>
  <c r="K193" i="11"/>
  <c r="T192" i="11"/>
  <c r="S192" i="11"/>
  <c r="R192" i="11"/>
  <c r="Q192" i="11"/>
  <c r="P192" i="11"/>
  <c r="O192" i="11"/>
  <c r="N192" i="11"/>
  <c r="M192" i="11"/>
  <c r="L192" i="11"/>
  <c r="K192" i="11"/>
  <c r="T191" i="11"/>
  <c r="S191" i="11"/>
  <c r="R191" i="11"/>
  <c r="Q191" i="11"/>
  <c r="P191" i="11"/>
  <c r="O191" i="11"/>
  <c r="N191" i="11"/>
  <c r="M191" i="11"/>
  <c r="L191" i="11"/>
  <c r="K191" i="11"/>
  <c r="T190" i="11"/>
  <c r="S190" i="11"/>
  <c r="R190" i="11"/>
  <c r="Q190" i="11"/>
  <c r="P190" i="11"/>
  <c r="O190" i="11"/>
  <c r="N190" i="11"/>
  <c r="M190" i="11"/>
  <c r="L190" i="11"/>
  <c r="K190" i="11"/>
  <c r="T189" i="11"/>
  <c r="S189" i="11"/>
  <c r="R189" i="11"/>
  <c r="Q189" i="11"/>
  <c r="N188" i="11"/>
  <c r="M188" i="11"/>
  <c r="L188" i="11"/>
  <c r="K188" i="11"/>
  <c r="T187" i="11"/>
  <c r="S187" i="11"/>
  <c r="R187" i="11"/>
  <c r="Q187" i="11"/>
  <c r="P187" i="11"/>
  <c r="O187" i="11"/>
  <c r="L187" i="11"/>
  <c r="K187" i="11"/>
  <c r="T186" i="11"/>
  <c r="S186" i="11"/>
  <c r="R186" i="11"/>
  <c r="Q186" i="11"/>
  <c r="N186" i="11"/>
  <c r="M186" i="11"/>
  <c r="L186" i="11"/>
  <c r="K186" i="11"/>
  <c r="L185" i="11"/>
  <c r="K185" i="11"/>
  <c r="T184" i="11"/>
  <c r="S184" i="11"/>
  <c r="R184" i="11"/>
  <c r="Q184" i="11"/>
  <c r="P184" i="11"/>
  <c r="O184" i="11"/>
  <c r="N184" i="11"/>
  <c r="M184" i="11"/>
  <c r="L184" i="11"/>
  <c r="K184" i="11"/>
  <c r="T34" i="11"/>
  <c r="S34" i="11"/>
  <c r="R34" i="11"/>
  <c r="Q34" i="11"/>
  <c r="P34" i="11"/>
  <c r="O34" i="11"/>
  <c r="N34" i="11"/>
  <c r="M34" i="11"/>
  <c r="L34" i="11"/>
  <c r="K34" i="11"/>
  <c r="T183" i="11"/>
  <c r="S183" i="11"/>
  <c r="R183" i="11"/>
  <c r="Q183" i="11"/>
  <c r="P183" i="11"/>
  <c r="O183" i="11"/>
  <c r="N183" i="11"/>
  <c r="M183" i="11"/>
  <c r="L183" i="11"/>
  <c r="K183" i="11"/>
  <c r="R48" i="11"/>
  <c r="Q48" i="11"/>
  <c r="P48" i="11"/>
  <c r="O48" i="11"/>
  <c r="T26" i="11"/>
  <c r="S26" i="11"/>
  <c r="P26" i="11"/>
  <c r="O26" i="11"/>
  <c r="N26" i="11"/>
  <c r="M26" i="11"/>
  <c r="L26" i="11"/>
  <c r="K26" i="11"/>
  <c r="R52" i="11"/>
  <c r="Q52" i="11"/>
  <c r="P52" i="11"/>
  <c r="O52" i="11"/>
  <c r="N182" i="11"/>
  <c r="M182" i="11"/>
  <c r="L182" i="11"/>
  <c r="K182" i="11"/>
  <c r="T45" i="11"/>
  <c r="S45" i="11"/>
  <c r="R45" i="11"/>
  <c r="Q45" i="11"/>
  <c r="P45" i="11"/>
  <c r="O45" i="11"/>
  <c r="T181" i="11"/>
  <c r="S181" i="11"/>
  <c r="R181" i="11"/>
  <c r="Q181" i="11"/>
  <c r="P181" i="11"/>
  <c r="O181" i="11"/>
  <c r="L181" i="11"/>
  <c r="K181" i="11"/>
  <c r="R180" i="11"/>
  <c r="Q180" i="11"/>
  <c r="P180" i="11"/>
  <c r="O180" i="11"/>
  <c r="T179" i="11"/>
  <c r="S179" i="11"/>
  <c r="R179" i="11"/>
  <c r="Q179" i="11"/>
  <c r="P179" i="11"/>
  <c r="O179" i="11"/>
  <c r="L179" i="11"/>
  <c r="K179" i="11"/>
  <c r="T178" i="11"/>
  <c r="S178" i="11"/>
  <c r="R178" i="11"/>
  <c r="Q178" i="11"/>
  <c r="P178" i="11"/>
  <c r="O178" i="11"/>
  <c r="T177" i="11"/>
  <c r="S177" i="11"/>
  <c r="R177" i="11"/>
  <c r="Q177" i="11"/>
  <c r="P177" i="11"/>
  <c r="O177" i="11"/>
  <c r="T176" i="11"/>
  <c r="S176" i="11"/>
  <c r="R176" i="11"/>
  <c r="Q176" i="11"/>
  <c r="P176" i="11"/>
  <c r="O176" i="11"/>
  <c r="N176" i="11"/>
  <c r="M176" i="11"/>
  <c r="L176" i="11"/>
  <c r="K176" i="11"/>
  <c r="T175" i="11"/>
  <c r="S175" i="11"/>
  <c r="R175" i="11"/>
  <c r="Q175" i="11"/>
  <c r="P175" i="11"/>
  <c r="O175" i="11"/>
  <c r="T174" i="11"/>
  <c r="S174" i="11"/>
  <c r="R174" i="11"/>
  <c r="Q174" i="11"/>
  <c r="P174" i="11"/>
  <c r="O174" i="11"/>
  <c r="N49" i="11"/>
  <c r="M49" i="11"/>
  <c r="L49" i="11"/>
  <c r="K49" i="11"/>
  <c r="T173" i="11"/>
  <c r="S173" i="11"/>
  <c r="N173" i="11"/>
  <c r="M173" i="11"/>
  <c r="L172" i="11"/>
  <c r="K172" i="11"/>
  <c r="T171" i="11"/>
  <c r="S171" i="11"/>
  <c r="R171" i="11"/>
  <c r="Q171" i="11"/>
  <c r="P171" i="11"/>
  <c r="O171" i="11"/>
  <c r="T170" i="11"/>
  <c r="S170" i="11"/>
  <c r="R170" i="11"/>
  <c r="Q170" i="11"/>
  <c r="P170" i="11"/>
  <c r="O170" i="11"/>
  <c r="N170" i="11"/>
  <c r="M170" i="11"/>
  <c r="L170" i="11"/>
  <c r="K170" i="11"/>
  <c r="T169" i="11"/>
  <c r="S169" i="11"/>
  <c r="R169" i="11"/>
  <c r="Q169" i="11"/>
  <c r="P169" i="11"/>
  <c r="O169" i="11"/>
  <c r="N169" i="11"/>
  <c r="M169" i="11"/>
  <c r="L169" i="11"/>
  <c r="K169" i="11"/>
  <c r="T168" i="11"/>
  <c r="S168" i="11"/>
  <c r="R168" i="11"/>
  <c r="Q168" i="11"/>
  <c r="P168" i="11"/>
  <c r="O168" i="11"/>
  <c r="N168" i="11"/>
  <c r="M168" i="11"/>
  <c r="L168" i="11"/>
  <c r="K168" i="11"/>
  <c r="T38" i="11"/>
  <c r="S38" i="11"/>
  <c r="R38" i="11"/>
  <c r="Q38" i="11"/>
  <c r="P38" i="11"/>
  <c r="O38" i="11"/>
  <c r="R167" i="11"/>
  <c r="Q167" i="11"/>
  <c r="T21" i="11"/>
  <c r="S21" i="11"/>
  <c r="R21" i="11"/>
  <c r="Q21" i="11"/>
  <c r="P21" i="11"/>
  <c r="O21" i="11"/>
  <c r="T166" i="11"/>
  <c r="S166" i="11"/>
  <c r="R166" i="11"/>
  <c r="Q166" i="11"/>
  <c r="P166" i="11"/>
  <c r="O166" i="11"/>
  <c r="N166" i="11"/>
  <c r="M166" i="11"/>
  <c r="L166" i="11"/>
  <c r="K166" i="11"/>
  <c r="L165" i="11"/>
  <c r="K165" i="11"/>
  <c r="P164" i="11"/>
  <c r="O164" i="11"/>
  <c r="T163" i="11"/>
  <c r="S163" i="11"/>
  <c r="R163" i="11"/>
  <c r="Q163" i="11"/>
  <c r="P163" i="11"/>
  <c r="O163" i="11"/>
  <c r="T162" i="11"/>
  <c r="S162" i="11"/>
  <c r="R162" i="11"/>
  <c r="Q162" i="11"/>
  <c r="P162" i="11"/>
  <c r="O162" i="11"/>
  <c r="N162" i="11"/>
  <c r="M162" i="11"/>
  <c r="T161" i="11"/>
  <c r="S161" i="11"/>
  <c r="R161" i="11"/>
  <c r="Q161" i="11"/>
  <c r="P161" i="11"/>
  <c r="O161" i="11"/>
  <c r="N161" i="11"/>
  <c r="M161" i="11"/>
  <c r="L161" i="11"/>
  <c r="K161" i="11"/>
  <c r="T5" i="11"/>
  <c r="S5" i="11"/>
  <c r="R5" i="11"/>
  <c r="Q5" i="11"/>
  <c r="P5" i="11"/>
  <c r="O5" i="11"/>
  <c r="N5" i="11"/>
  <c r="M5" i="11"/>
  <c r="L5" i="11"/>
  <c r="K5" i="11"/>
  <c r="T160" i="11"/>
  <c r="S160" i="11"/>
  <c r="R160" i="11"/>
  <c r="Q160" i="11"/>
  <c r="P160" i="11"/>
  <c r="O160" i="11"/>
  <c r="N160" i="11"/>
  <c r="M160" i="11"/>
  <c r="L160" i="11"/>
  <c r="K160" i="11"/>
  <c r="T159" i="11"/>
  <c r="S159" i="11"/>
  <c r="R159" i="11"/>
  <c r="Q159" i="11"/>
  <c r="P159" i="11"/>
  <c r="O159" i="11"/>
  <c r="N159" i="11"/>
  <c r="M159" i="11"/>
  <c r="L159" i="11"/>
  <c r="K159" i="11"/>
  <c r="R158" i="11"/>
  <c r="Q158" i="11"/>
  <c r="T39" i="11"/>
  <c r="S39" i="11"/>
  <c r="R39" i="11"/>
  <c r="Q39" i="11"/>
  <c r="P39" i="11"/>
  <c r="O39" i="11"/>
  <c r="N39" i="11"/>
  <c r="M39" i="11"/>
  <c r="L39" i="11"/>
  <c r="K39" i="11"/>
  <c r="T280" i="11"/>
  <c r="S280" i="11"/>
  <c r="R280" i="11"/>
  <c r="Q280" i="11"/>
  <c r="P280" i="11"/>
  <c r="O280" i="11"/>
  <c r="N280" i="11"/>
  <c r="M280" i="11"/>
  <c r="L280" i="11"/>
  <c r="K280" i="11"/>
  <c r="N157" i="11"/>
  <c r="M157" i="11"/>
  <c r="L157" i="11"/>
  <c r="K157" i="11"/>
  <c r="P156" i="11"/>
  <c r="O156" i="11"/>
  <c r="T155" i="11"/>
  <c r="S155" i="11"/>
  <c r="R155" i="11"/>
  <c r="Q155" i="11"/>
  <c r="P155" i="11"/>
  <c r="O155" i="11"/>
  <c r="N155" i="11"/>
  <c r="M155" i="11"/>
  <c r="L155" i="11"/>
  <c r="K155" i="11"/>
  <c r="T154" i="11"/>
  <c r="S154" i="11"/>
  <c r="R154" i="11"/>
  <c r="Q154" i="11"/>
  <c r="P154" i="11"/>
  <c r="O154" i="11"/>
  <c r="N154" i="11"/>
  <c r="M154" i="11"/>
  <c r="T153" i="11"/>
  <c r="S153" i="11"/>
  <c r="R153" i="11"/>
  <c r="Q153" i="11"/>
  <c r="P153" i="11"/>
  <c r="O153" i="11"/>
  <c r="T20" i="11"/>
  <c r="S20" i="11"/>
  <c r="R20" i="11"/>
  <c r="Q20" i="11"/>
  <c r="P20" i="11"/>
  <c r="O20" i="11"/>
  <c r="N20" i="11"/>
  <c r="M20" i="11"/>
  <c r="L20" i="11"/>
  <c r="K20" i="11"/>
  <c r="R152" i="11"/>
  <c r="Q152" i="11"/>
  <c r="T31" i="11"/>
  <c r="S31" i="11"/>
  <c r="R31" i="11"/>
  <c r="Q31" i="11"/>
  <c r="P31" i="11"/>
  <c r="O31" i="11"/>
  <c r="N31" i="11"/>
  <c r="M31" i="11"/>
  <c r="L31" i="11"/>
  <c r="K31" i="11"/>
  <c r="N151" i="11"/>
  <c r="M151" i="11"/>
  <c r="L151" i="11"/>
  <c r="K151" i="11"/>
  <c r="T2" i="11"/>
  <c r="S2" i="11"/>
  <c r="R2" i="11"/>
  <c r="Q2" i="11"/>
  <c r="P2" i="11"/>
  <c r="O2" i="11"/>
  <c r="N2" i="11"/>
  <c r="M2" i="11"/>
  <c r="L2" i="11"/>
  <c r="K2" i="11"/>
  <c r="T150" i="11"/>
  <c r="S150" i="11"/>
  <c r="P150" i="11"/>
  <c r="O150" i="11"/>
  <c r="T149" i="11"/>
  <c r="S149" i="11"/>
  <c r="R149" i="11"/>
  <c r="Q149" i="11"/>
  <c r="P149" i="11"/>
  <c r="O149" i="11"/>
  <c r="N149" i="11"/>
  <c r="M149" i="11"/>
  <c r="L149" i="11"/>
  <c r="K149" i="11"/>
  <c r="L55" i="11"/>
  <c r="K55" i="11"/>
  <c r="T148" i="11"/>
  <c r="S148" i="11"/>
  <c r="R148" i="11"/>
  <c r="Q148" i="11"/>
  <c r="P148" i="11"/>
  <c r="O148" i="11"/>
  <c r="N148" i="11"/>
  <c r="M148" i="11"/>
  <c r="L148" i="11"/>
  <c r="K148" i="11"/>
  <c r="T13" i="11"/>
  <c r="S13" i="11"/>
  <c r="R13" i="11"/>
  <c r="Q13" i="11"/>
  <c r="P13" i="11"/>
  <c r="O13" i="11"/>
  <c r="N13" i="11"/>
  <c r="M13" i="11"/>
  <c r="L13" i="11"/>
  <c r="K13" i="11"/>
  <c r="T147" i="11"/>
  <c r="S147" i="11"/>
  <c r="R147" i="11"/>
  <c r="Q147" i="11"/>
  <c r="T146" i="11"/>
  <c r="S146" i="11"/>
  <c r="R146" i="11"/>
  <c r="Q146" i="11"/>
  <c r="N146" i="11"/>
  <c r="M146" i="11"/>
  <c r="L146" i="11"/>
  <c r="K146" i="11"/>
  <c r="T43" i="11"/>
  <c r="S43" i="11"/>
  <c r="R43" i="11"/>
  <c r="Q43" i="11"/>
  <c r="P43" i="11"/>
  <c r="O43" i="11"/>
  <c r="L43" i="11"/>
  <c r="K43" i="11"/>
  <c r="L145" i="11"/>
  <c r="K145" i="11"/>
  <c r="T144" i="11"/>
  <c r="S144" i="11"/>
  <c r="R144" i="11"/>
  <c r="Q144" i="11"/>
  <c r="P144" i="11"/>
  <c r="O144" i="11"/>
  <c r="N144" i="11"/>
  <c r="M144" i="11"/>
  <c r="N143" i="11"/>
  <c r="M143" i="11"/>
  <c r="L143" i="11"/>
  <c r="K143" i="11"/>
  <c r="T36" i="11"/>
  <c r="S36" i="11"/>
  <c r="R36" i="11"/>
  <c r="Q36" i="11"/>
  <c r="P36" i="11"/>
  <c r="O36" i="11"/>
  <c r="N36" i="11"/>
  <c r="M36" i="11"/>
  <c r="L36" i="11"/>
  <c r="K36" i="11"/>
  <c r="P142" i="11"/>
  <c r="O142" i="11"/>
  <c r="T141" i="11"/>
  <c r="S141" i="11"/>
  <c r="R141" i="11"/>
  <c r="Q141" i="11"/>
  <c r="P141" i="11"/>
  <c r="O141" i="11"/>
  <c r="N141" i="11"/>
  <c r="M141" i="11"/>
  <c r="L141" i="11"/>
  <c r="K141" i="11"/>
  <c r="N140" i="11"/>
  <c r="M140" i="11"/>
  <c r="L140" i="11"/>
  <c r="K140" i="11"/>
  <c r="T139" i="11"/>
  <c r="S139" i="11"/>
  <c r="R139" i="11"/>
  <c r="Q139" i="11"/>
  <c r="P139" i="11"/>
  <c r="O139" i="11"/>
  <c r="L139" i="11"/>
  <c r="K139" i="11"/>
  <c r="P54" i="11"/>
  <c r="O54" i="11"/>
  <c r="T138" i="11"/>
  <c r="S138" i="11"/>
  <c r="R138" i="11"/>
  <c r="Q138" i="11"/>
  <c r="T10" i="11"/>
  <c r="S10" i="11"/>
  <c r="R10" i="11"/>
  <c r="Q10" i="11"/>
  <c r="P10" i="11"/>
  <c r="O10" i="11"/>
  <c r="N10" i="11"/>
  <c r="M10" i="11"/>
  <c r="L10" i="11"/>
  <c r="K10" i="11"/>
  <c r="T137" i="11"/>
  <c r="S137" i="11"/>
  <c r="N137" i="11"/>
  <c r="M137" i="11"/>
  <c r="T136" i="11"/>
  <c r="S136" i="11"/>
  <c r="R136" i="11"/>
  <c r="Q136" i="11"/>
  <c r="P136" i="11"/>
  <c r="O136" i="11"/>
  <c r="N136" i="11"/>
  <c r="M136" i="11"/>
  <c r="L136" i="11"/>
  <c r="K136" i="11"/>
  <c r="T25" i="11"/>
  <c r="S25" i="11"/>
  <c r="N25" i="11"/>
  <c r="M25" i="11"/>
  <c r="L25" i="11"/>
  <c r="K25" i="11"/>
  <c r="P135" i="11"/>
  <c r="O135" i="11"/>
  <c r="N135" i="11"/>
  <c r="M135" i="11"/>
  <c r="L135" i="11"/>
  <c r="K135" i="11"/>
  <c r="T279" i="11"/>
  <c r="S279" i="11"/>
  <c r="R279" i="11"/>
  <c r="Q279" i="11"/>
  <c r="P279" i="11"/>
  <c r="O279" i="11"/>
  <c r="N279" i="11"/>
  <c r="M279" i="11"/>
  <c r="L279" i="11"/>
  <c r="K279" i="11"/>
  <c r="T134" i="11"/>
  <c r="S134" i="11"/>
  <c r="R134" i="11"/>
  <c r="Q134" i="11"/>
  <c r="P134" i="11"/>
  <c r="O134" i="11"/>
  <c r="N134" i="11"/>
  <c r="M134" i="11"/>
  <c r="L134" i="11"/>
  <c r="K134" i="11"/>
  <c r="T133" i="11"/>
  <c r="S133" i="11"/>
  <c r="R133" i="11"/>
  <c r="Q133" i="11"/>
  <c r="P133" i="11"/>
  <c r="O133" i="11"/>
  <c r="R51" i="11"/>
  <c r="Q51" i="11"/>
  <c r="P51" i="11"/>
  <c r="O51" i="11"/>
  <c r="T132" i="11"/>
  <c r="S132" i="11"/>
  <c r="R132" i="11"/>
  <c r="Q132" i="11"/>
  <c r="P132" i="11"/>
  <c r="O132" i="11"/>
  <c r="N132" i="11"/>
  <c r="M132" i="11"/>
  <c r="L132" i="11"/>
  <c r="K132" i="11"/>
  <c r="R131" i="11"/>
  <c r="Q131" i="11"/>
  <c r="T130" i="11"/>
  <c r="S130" i="11"/>
  <c r="R130" i="11"/>
  <c r="Q130" i="11"/>
  <c r="P130" i="11"/>
  <c r="O130" i="11"/>
  <c r="N130" i="11"/>
  <c r="M130" i="11"/>
  <c r="T129" i="11"/>
  <c r="S129" i="11"/>
  <c r="R129" i="11"/>
  <c r="Q129" i="11"/>
  <c r="P129" i="11"/>
  <c r="O129" i="11"/>
  <c r="T128" i="11"/>
  <c r="S128" i="11"/>
  <c r="R128" i="11"/>
  <c r="Q128" i="11"/>
  <c r="P128" i="11"/>
  <c r="O128" i="11"/>
  <c r="N128" i="11"/>
  <c r="M128" i="11"/>
  <c r="L128" i="11"/>
  <c r="K128" i="11"/>
  <c r="T17" i="11"/>
  <c r="S17" i="11"/>
  <c r="R17" i="11"/>
  <c r="Q17" i="11"/>
  <c r="P17" i="11"/>
  <c r="O17" i="11"/>
  <c r="N17" i="11"/>
  <c r="M17" i="11"/>
  <c r="L17" i="11"/>
  <c r="K17" i="11"/>
  <c r="N127" i="11"/>
  <c r="M127" i="11"/>
  <c r="L127" i="11"/>
  <c r="K127" i="11"/>
  <c r="T278" i="11"/>
  <c r="S278" i="11"/>
  <c r="R278" i="11"/>
  <c r="Q278" i="11"/>
  <c r="P278" i="11"/>
  <c r="O278" i="11"/>
  <c r="N278" i="11"/>
  <c r="M278" i="11"/>
  <c r="L278" i="11"/>
  <c r="K278" i="11"/>
  <c r="T126" i="11"/>
  <c r="S126" i="11"/>
  <c r="R126" i="11"/>
  <c r="Q126" i="11"/>
  <c r="P126" i="11"/>
  <c r="O126" i="11"/>
  <c r="N125" i="11"/>
  <c r="M125" i="11"/>
  <c r="L125" i="11"/>
  <c r="K125" i="11"/>
  <c r="T124" i="11"/>
  <c r="S124" i="11"/>
  <c r="T33" i="11"/>
  <c r="S33" i="11"/>
  <c r="R33" i="11"/>
  <c r="Q33" i="11"/>
  <c r="P33" i="11"/>
  <c r="O33" i="11"/>
  <c r="N33" i="11"/>
  <c r="M33" i="11"/>
  <c r="L33" i="11"/>
  <c r="K33" i="11"/>
  <c r="T19" i="11"/>
  <c r="S19" i="11"/>
  <c r="R19" i="11"/>
  <c r="Q19" i="11"/>
  <c r="P19" i="11"/>
  <c r="O19" i="11"/>
  <c r="N19" i="11"/>
  <c r="M19" i="11"/>
  <c r="L19" i="11"/>
  <c r="K19" i="11"/>
  <c r="R123" i="11"/>
  <c r="Q123" i="11"/>
  <c r="T122" i="11"/>
  <c r="S122" i="11"/>
  <c r="R122" i="11"/>
  <c r="Q122" i="11"/>
  <c r="R277" i="11"/>
  <c r="Q277" i="11"/>
  <c r="P277" i="11"/>
  <c r="O277" i="11"/>
  <c r="T121" i="11"/>
  <c r="S121" i="11"/>
  <c r="R121" i="11"/>
  <c r="Q121" i="11"/>
  <c r="T22" i="11"/>
  <c r="S22" i="11"/>
  <c r="R22" i="11"/>
  <c r="Q22" i="11"/>
  <c r="P22" i="11"/>
  <c r="O22" i="11"/>
  <c r="N22" i="11"/>
  <c r="M22" i="11"/>
  <c r="L22" i="11"/>
  <c r="K22" i="11"/>
  <c r="T276" i="11"/>
  <c r="S276" i="11"/>
  <c r="R276" i="11"/>
  <c r="Q276" i="11"/>
  <c r="P276" i="11"/>
  <c r="O276" i="11"/>
  <c r="N276" i="11"/>
  <c r="M276" i="11"/>
  <c r="L276" i="11"/>
  <c r="K276" i="11"/>
  <c r="T120" i="11"/>
  <c r="S120" i="11"/>
  <c r="P120" i="11"/>
  <c r="O120" i="11"/>
  <c r="N120" i="11"/>
  <c r="M120" i="11"/>
  <c r="L120" i="11"/>
  <c r="K120" i="11"/>
  <c r="T119" i="11"/>
  <c r="S119" i="11"/>
  <c r="R119" i="11"/>
  <c r="Q119" i="11"/>
  <c r="P119" i="11"/>
  <c r="O119" i="11"/>
  <c r="N119" i="11"/>
  <c r="M119" i="11"/>
  <c r="L119" i="11"/>
  <c r="K119" i="11"/>
  <c r="T27" i="11"/>
  <c r="S27" i="11"/>
  <c r="R27" i="11"/>
  <c r="Q27" i="11"/>
  <c r="P27" i="11"/>
  <c r="O27" i="11"/>
  <c r="N27" i="11"/>
  <c r="M27" i="11"/>
  <c r="L27" i="11"/>
  <c r="K27" i="11"/>
  <c r="R7" i="11"/>
  <c r="Q7" i="11"/>
  <c r="P7" i="11"/>
  <c r="O7" i="11"/>
  <c r="L7" i="11"/>
  <c r="K7" i="11"/>
  <c r="T23" i="11"/>
  <c r="S23" i="11"/>
  <c r="R23" i="11"/>
  <c r="Q23" i="11"/>
  <c r="P23" i="11"/>
  <c r="O23" i="11"/>
  <c r="N23" i="11"/>
  <c r="M23" i="11"/>
  <c r="L23" i="11"/>
  <c r="K23" i="11"/>
  <c r="T118" i="11"/>
  <c r="S118" i="11"/>
  <c r="R118" i="11"/>
  <c r="Q118" i="11"/>
  <c r="P118" i="11"/>
  <c r="O118" i="11"/>
  <c r="T117" i="11"/>
  <c r="S117" i="11"/>
  <c r="R117" i="11"/>
  <c r="Q117" i="11"/>
  <c r="P117" i="11"/>
  <c r="O117" i="11"/>
  <c r="N117" i="11"/>
  <c r="M117" i="11"/>
  <c r="L117" i="11"/>
  <c r="K117" i="11"/>
  <c r="T9" i="11"/>
  <c r="S9" i="11"/>
  <c r="R9" i="11"/>
  <c r="Q9" i="11"/>
  <c r="P9" i="11"/>
  <c r="O9" i="11"/>
  <c r="N9" i="11"/>
  <c r="M9" i="11"/>
  <c r="L9" i="11"/>
  <c r="K9" i="11"/>
  <c r="R116" i="11"/>
  <c r="Q116" i="11"/>
  <c r="T115" i="11"/>
  <c r="S115" i="11"/>
  <c r="R115" i="11"/>
  <c r="Q115" i="11"/>
  <c r="P115" i="11"/>
  <c r="O115" i="11"/>
  <c r="N115" i="11"/>
  <c r="M115" i="11"/>
  <c r="L115" i="11"/>
  <c r="K115" i="11"/>
  <c r="T114" i="11"/>
  <c r="S114" i="11"/>
  <c r="R114" i="11"/>
  <c r="Q114" i="11"/>
  <c r="P114" i="11"/>
  <c r="O114" i="11"/>
  <c r="R113" i="11"/>
  <c r="Q113" i="11"/>
  <c r="T275" i="11"/>
  <c r="S275" i="11"/>
  <c r="N275" i="11"/>
  <c r="M275" i="11"/>
  <c r="L275" i="11"/>
  <c r="K275" i="11"/>
  <c r="R112" i="11"/>
  <c r="Q112" i="11"/>
  <c r="T111" i="11"/>
  <c r="S111" i="11"/>
  <c r="R111" i="11"/>
  <c r="Q111" i="11"/>
  <c r="P111" i="11"/>
  <c r="O111" i="11"/>
  <c r="T110" i="11"/>
  <c r="S110" i="11"/>
  <c r="R110" i="11"/>
  <c r="Q110" i="11"/>
  <c r="P110" i="11"/>
  <c r="O110" i="11"/>
  <c r="N110" i="11"/>
  <c r="M110" i="11"/>
  <c r="L110" i="11"/>
  <c r="K110" i="11"/>
  <c r="T109" i="11"/>
  <c r="S109" i="11"/>
  <c r="R109" i="11"/>
  <c r="Q109" i="11"/>
  <c r="N108" i="11"/>
  <c r="M108" i="11"/>
  <c r="R18" i="11"/>
  <c r="Q18" i="11"/>
  <c r="P18" i="11"/>
  <c r="O18" i="11"/>
  <c r="N18" i="11"/>
  <c r="M18" i="11"/>
  <c r="L18" i="11"/>
  <c r="K18" i="11"/>
  <c r="T107" i="11"/>
  <c r="S107" i="11"/>
  <c r="P107" i="11"/>
  <c r="O107" i="11"/>
  <c r="L107" i="11"/>
  <c r="K107" i="11"/>
  <c r="T106" i="11"/>
  <c r="S106" i="11"/>
  <c r="R106" i="11"/>
  <c r="Q106" i="11"/>
  <c r="P106" i="11"/>
  <c r="O106" i="11"/>
  <c r="N106" i="11"/>
  <c r="M106" i="11"/>
  <c r="L106" i="11"/>
  <c r="K106" i="11"/>
  <c r="T105" i="11"/>
  <c r="S105" i="11"/>
  <c r="R105" i="11"/>
  <c r="Q105" i="11"/>
  <c r="P105" i="11"/>
  <c r="O105" i="11"/>
  <c r="N105" i="11"/>
  <c r="M105" i="11"/>
  <c r="P104" i="11"/>
  <c r="O104" i="11"/>
  <c r="T103" i="11"/>
  <c r="S103" i="11"/>
  <c r="L103" i="11"/>
  <c r="K103" i="11"/>
  <c r="T102" i="11"/>
  <c r="S102" i="11"/>
  <c r="R102" i="11"/>
  <c r="Q102" i="11"/>
  <c r="P102" i="11"/>
  <c r="O102" i="11"/>
  <c r="N102" i="11"/>
  <c r="M102" i="11"/>
  <c r="L102" i="11"/>
  <c r="K102" i="11"/>
  <c r="T101" i="11"/>
  <c r="S101" i="11"/>
  <c r="R101" i="11"/>
  <c r="Q101" i="11"/>
  <c r="P101" i="11"/>
  <c r="O101" i="11"/>
  <c r="N101" i="11"/>
  <c r="M101" i="11"/>
  <c r="R100" i="11"/>
  <c r="Q100" i="11"/>
  <c r="P100" i="11"/>
  <c r="O100" i="11"/>
  <c r="R99" i="11"/>
  <c r="Q99" i="11"/>
  <c r="T32" i="11"/>
  <c r="S32" i="11"/>
  <c r="R32" i="11"/>
  <c r="Q32" i="11"/>
  <c r="P32" i="11"/>
  <c r="O32" i="11"/>
  <c r="N32" i="11"/>
  <c r="M32" i="11"/>
  <c r="L32" i="11"/>
  <c r="K32" i="11"/>
  <c r="T98" i="11"/>
  <c r="S98" i="11"/>
  <c r="R98" i="11"/>
  <c r="Q98" i="11"/>
  <c r="P98" i="11"/>
  <c r="O98" i="11"/>
  <c r="T97" i="11"/>
  <c r="S97" i="11"/>
  <c r="R97" i="11"/>
  <c r="Q97" i="11"/>
  <c r="P97" i="11"/>
  <c r="O97" i="11"/>
  <c r="N97" i="11"/>
  <c r="M97" i="11"/>
  <c r="L97" i="11"/>
  <c r="K97" i="11"/>
  <c r="T96" i="11"/>
  <c r="S96" i="11"/>
  <c r="R96" i="11"/>
  <c r="Q96" i="11"/>
  <c r="T30" i="11"/>
  <c r="S30" i="11"/>
  <c r="R30" i="11"/>
  <c r="Q30" i="11"/>
  <c r="P30" i="11"/>
  <c r="O30" i="11"/>
  <c r="N30" i="11"/>
  <c r="M30" i="11"/>
  <c r="L30" i="11"/>
  <c r="K30" i="11"/>
  <c r="R274" i="11"/>
  <c r="Q274" i="11"/>
  <c r="P274" i="11"/>
  <c r="O274" i="11"/>
  <c r="N274" i="11"/>
  <c r="M274" i="11"/>
  <c r="L274" i="11"/>
  <c r="K274" i="11"/>
  <c r="T4" i="11"/>
  <c r="S4" i="11"/>
  <c r="R4" i="11"/>
  <c r="Q4" i="11"/>
  <c r="P4" i="11"/>
  <c r="O4" i="11"/>
  <c r="N4" i="11"/>
  <c r="M4" i="11"/>
  <c r="L4" i="11"/>
  <c r="K4" i="11"/>
  <c r="T29" i="11"/>
  <c r="S29" i="11"/>
  <c r="R29" i="11"/>
  <c r="Q29" i="11"/>
  <c r="P29" i="11"/>
  <c r="O29" i="11"/>
  <c r="N29" i="11"/>
  <c r="M29" i="11"/>
  <c r="T95" i="11"/>
  <c r="S95" i="11"/>
  <c r="R95" i="11"/>
  <c r="Q95" i="11"/>
  <c r="P95" i="11"/>
  <c r="O95" i="11"/>
  <c r="T94" i="11"/>
  <c r="S94" i="11"/>
  <c r="R94" i="11"/>
  <c r="Q94" i="11"/>
  <c r="T93" i="11"/>
  <c r="S93" i="11"/>
  <c r="P93" i="11"/>
  <c r="O93" i="11"/>
  <c r="T92" i="11"/>
  <c r="S92" i="11"/>
  <c r="R92" i="11"/>
  <c r="Q92" i="11"/>
  <c r="P92" i="11"/>
  <c r="O92" i="11"/>
  <c r="N92" i="11"/>
  <c r="M92" i="11"/>
  <c r="L92" i="11"/>
  <c r="K92" i="11"/>
  <c r="R91" i="11"/>
  <c r="Q91" i="11"/>
  <c r="T12" i="11"/>
  <c r="S12" i="11"/>
  <c r="R12" i="11"/>
  <c r="Q12" i="11"/>
  <c r="P12" i="11"/>
  <c r="O12" i="11"/>
  <c r="N12" i="11"/>
  <c r="M12" i="11"/>
  <c r="L12" i="11"/>
  <c r="K12" i="11"/>
  <c r="T35" i="11"/>
  <c r="S35" i="11"/>
  <c r="R35" i="11"/>
  <c r="Q35" i="11"/>
  <c r="P35" i="11"/>
  <c r="O35" i="11"/>
  <c r="N35" i="11"/>
  <c r="M35" i="11"/>
  <c r="L35" i="11"/>
  <c r="K35" i="11"/>
  <c r="T46" i="11"/>
  <c r="S46" i="11"/>
  <c r="P46" i="11"/>
  <c r="O46" i="11"/>
  <c r="T90" i="11"/>
  <c r="S90" i="11"/>
  <c r="R90" i="11"/>
  <c r="Q90" i="11"/>
  <c r="P90" i="11"/>
  <c r="O90" i="11"/>
  <c r="T89" i="11"/>
  <c r="S89" i="11"/>
  <c r="R89" i="11"/>
  <c r="Q89" i="11"/>
  <c r="P89" i="11"/>
  <c r="O89" i="11"/>
  <c r="N89" i="11"/>
  <c r="M89" i="11"/>
  <c r="L89" i="11"/>
  <c r="K89" i="11"/>
  <c r="T88" i="11"/>
  <c r="S88" i="11"/>
  <c r="R88" i="11"/>
  <c r="Q88" i="11"/>
  <c r="P88" i="11"/>
  <c r="O88" i="11"/>
  <c r="T87" i="11"/>
  <c r="S87" i="11"/>
  <c r="R87" i="11"/>
  <c r="Q87" i="11"/>
  <c r="P87" i="11"/>
  <c r="O87" i="11"/>
  <c r="T53" i="11"/>
  <c r="S53" i="11"/>
  <c r="T6" i="11"/>
  <c r="S6" i="11"/>
  <c r="R6" i="11"/>
  <c r="Q6" i="11"/>
  <c r="P6" i="11"/>
  <c r="O6" i="11"/>
  <c r="N6" i="11"/>
  <c r="M6" i="11"/>
  <c r="L6" i="11"/>
  <c r="K6" i="11"/>
  <c r="T86" i="11"/>
  <c r="S86" i="11"/>
  <c r="R86" i="11"/>
  <c r="Q86" i="11"/>
  <c r="P86" i="11"/>
  <c r="O86" i="11"/>
  <c r="L86" i="11"/>
  <c r="K86" i="11"/>
  <c r="T85" i="11"/>
  <c r="S85" i="11"/>
  <c r="R85" i="11"/>
  <c r="Q85" i="11"/>
  <c r="P85" i="11"/>
  <c r="O85" i="11"/>
  <c r="T84" i="11"/>
  <c r="S84" i="11"/>
  <c r="R84" i="11"/>
  <c r="Q84" i="11"/>
  <c r="P84" i="11"/>
  <c r="O84" i="11"/>
  <c r="L84" i="11"/>
  <c r="K84" i="11"/>
  <c r="T16" i="11"/>
  <c r="S16" i="11"/>
  <c r="R16" i="11"/>
  <c r="Q16" i="11"/>
  <c r="P16" i="11"/>
  <c r="O16" i="11"/>
  <c r="N16" i="11"/>
  <c r="M16" i="11"/>
  <c r="L16" i="11"/>
  <c r="K16" i="11"/>
  <c r="T83" i="11"/>
  <c r="S83" i="11"/>
  <c r="T15" i="11"/>
  <c r="S15" i="11"/>
  <c r="R15" i="11"/>
  <c r="Q15" i="11"/>
  <c r="P15" i="11"/>
  <c r="O15" i="11"/>
  <c r="N15" i="11"/>
  <c r="M15" i="11"/>
  <c r="L15" i="11"/>
  <c r="K15" i="11"/>
  <c r="T82" i="11"/>
  <c r="S82" i="11"/>
  <c r="R82" i="11"/>
  <c r="Q82" i="11"/>
  <c r="P82" i="11"/>
  <c r="O82" i="11"/>
  <c r="N81" i="11"/>
  <c r="M81" i="11"/>
  <c r="L81" i="11"/>
  <c r="K81" i="11"/>
  <c r="R80" i="11"/>
  <c r="Q80" i="11"/>
  <c r="T8" i="11"/>
  <c r="S8" i="11"/>
  <c r="R8" i="11"/>
  <c r="Q8" i="11"/>
  <c r="P8" i="11"/>
  <c r="O8" i="11"/>
  <c r="N8" i="11"/>
  <c r="M8" i="11"/>
  <c r="L8" i="11"/>
  <c r="K8" i="11"/>
  <c r="N79" i="11"/>
  <c r="M79" i="11"/>
  <c r="L79" i="11"/>
  <c r="K79" i="11"/>
  <c r="T78" i="11"/>
  <c r="S78" i="11"/>
  <c r="R78" i="11"/>
  <c r="Q78" i="11"/>
  <c r="P78" i="11"/>
  <c r="O78" i="11"/>
  <c r="N78" i="11"/>
  <c r="M78" i="11"/>
  <c r="L78" i="11"/>
  <c r="K78" i="11"/>
  <c r="N77" i="11"/>
  <c r="M77" i="11"/>
  <c r="T76" i="11"/>
  <c r="S76" i="11"/>
  <c r="R76" i="11"/>
  <c r="Q76" i="11"/>
  <c r="N76" i="11"/>
  <c r="M76" i="11"/>
  <c r="T75" i="11"/>
  <c r="S75" i="11"/>
  <c r="R74" i="11"/>
  <c r="Q74" i="11"/>
  <c r="P74" i="11"/>
  <c r="O74" i="11"/>
  <c r="N74" i="11"/>
  <c r="M74" i="11"/>
  <c r="L74" i="11"/>
  <c r="K74" i="11"/>
  <c r="R73" i="11"/>
  <c r="Q73" i="11"/>
  <c r="P73" i="11"/>
  <c r="O73" i="11"/>
  <c r="T47" i="11"/>
  <c r="S47" i="11"/>
  <c r="R47" i="11"/>
  <c r="Q47" i="11"/>
  <c r="T72" i="11"/>
  <c r="S72" i="11"/>
  <c r="T71" i="11"/>
  <c r="S71" i="11"/>
  <c r="R71" i="11"/>
  <c r="Q71" i="11"/>
  <c r="P71" i="11"/>
  <c r="O71" i="11"/>
  <c r="N71" i="11"/>
  <c r="M71" i="11"/>
  <c r="L71" i="11"/>
  <c r="K71" i="11"/>
  <c r="T70" i="11"/>
  <c r="S70" i="11"/>
  <c r="R70" i="11"/>
  <c r="Q70" i="11"/>
  <c r="P70" i="11"/>
  <c r="O70" i="11"/>
  <c r="N70" i="11"/>
  <c r="M70" i="11"/>
  <c r="L70" i="11"/>
  <c r="K70" i="11"/>
  <c r="N50" i="11"/>
  <c r="M50" i="11"/>
  <c r="L50" i="11"/>
  <c r="K50" i="11"/>
  <c r="T69" i="11"/>
  <c r="S69" i="11"/>
  <c r="R69" i="11"/>
  <c r="Q69" i="11"/>
  <c r="P69" i="11"/>
  <c r="O69" i="11"/>
  <c r="T68" i="11"/>
  <c r="S68" i="11"/>
  <c r="R68" i="11"/>
  <c r="Q68" i="11"/>
  <c r="P68" i="11"/>
  <c r="O68" i="11"/>
  <c r="T14" i="11"/>
  <c r="S14" i="11"/>
  <c r="R14" i="11"/>
  <c r="Q14" i="11"/>
  <c r="P14" i="11"/>
  <c r="O14" i="11"/>
  <c r="N14" i="11"/>
  <c r="M14" i="11"/>
  <c r="L14" i="11"/>
  <c r="K14" i="11"/>
  <c r="T11" i="11"/>
  <c r="S11" i="11"/>
  <c r="R11" i="11"/>
  <c r="Q11" i="11"/>
  <c r="P11" i="11"/>
  <c r="O11" i="11"/>
  <c r="N11" i="11"/>
  <c r="M11" i="11"/>
  <c r="L11" i="11"/>
  <c r="K11" i="11"/>
  <c r="N67" i="11"/>
  <c r="M67" i="11"/>
  <c r="T40" i="11"/>
  <c r="S40" i="11"/>
  <c r="P40" i="11"/>
  <c r="O40" i="11"/>
  <c r="N40" i="11"/>
  <c r="M40" i="11"/>
  <c r="L40" i="11"/>
  <c r="K40" i="11"/>
  <c r="T44" i="11"/>
  <c r="S44" i="11"/>
  <c r="R44" i="11"/>
  <c r="Q44" i="11"/>
  <c r="P44" i="11"/>
  <c r="O44" i="11"/>
  <c r="N44" i="11"/>
  <c r="M44" i="11"/>
  <c r="L44" i="11"/>
  <c r="K44" i="11"/>
  <c r="T66" i="11"/>
  <c r="S66" i="11"/>
  <c r="R66" i="11"/>
  <c r="Q66" i="11"/>
  <c r="P66" i="11"/>
  <c r="O66" i="11"/>
  <c r="L66" i="11"/>
  <c r="K66" i="11"/>
  <c r="R65" i="11"/>
  <c r="Q65" i="11"/>
  <c r="P65" i="11"/>
  <c r="O65" i="11"/>
  <c r="T42" i="11"/>
  <c r="S42" i="11"/>
  <c r="R42" i="11"/>
  <c r="Q42" i="11"/>
  <c r="P42" i="11"/>
  <c r="O42" i="11"/>
  <c r="T64" i="11"/>
  <c r="S64" i="11"/>
  <c r="R64" i="11"/>
  <c r="Q64" i="11"/>
  <c r="P64" i="11"/>
  <c r="O64" i="11"/>
  <c r="N63" i="11"/>
  <c r="M63" i="11"/>
  <c r="L63" i="11"/>
  <c r="K63" i="11"/>
  <c r="T62" i="11"/>
  <c r="S62" i="11"/>
  <c r="R62" i="11"/>
  <c r="Q62" i="11"/>
  <c r="P62" i="11"/>
  <c r="O62" i="11"/>
  <c r="N62" i="11"/>
  <c r="M62" i="11"/>
  <c r="L62" i="11"/>
  <c r="K62" i="11"/>
  <c r="R61" i="11"/>
  <c r="Q61" i="11"/>
  <c r="P61" i="11"/>
  <c r="O61" i="11"/>
  <c r="N61" i="11"/>
  <c r="M61" i="11"/>
  <c r="L61" i="11"/>
  <c r="K61" i="11"/>
  <c r="T60" i="11"/>
  <c r="S60" i="11"/>
  <c r="R60" i="11"/>
  <c r="Q60" i="11"/>
  <c r="P60" i="11"/>
  <c r="O60" i="11"/>
  <c r="N60" i="11"/>
  <c r="M60" i="11"/>
  <c r="L60" i="11"/>
  <c r="K60" i="11"/>
  <c r="N59" i="11"/>
  <c r="M59" i="11"/>
  <c r="R58" i="11"/>
  <c r="Q58" i="11"/>
  <c r="P58" i="11"/>
  <c r="O58" i="11"/>
  <c r="P57" i="11"/>
  <c r="O57" i="11"/>
  <c r="T56" i="11"/>
  <c r="S56" i="11"/>
  <c r="R56" i="11"/>
  <c r="Q56" i="11"/>
  <c r="P56" i="11"/>
  <c r="O56" i="11"/>
  <c r="N56" i="11"/>
  <c r="M56" i="11"/>
  <c r="L56" i="11"/>
  <c r="K56" i="11"/>
  <c r="N123" i="9"/>
  <c r="N122" i="9"/>
  <c r="N121" i="9"/>
  <c r="AA44" i="11" l="1"/>
  <c r="Z25" i="11"/>
  <c r="Y10" i="11"/>
  <c r="AD98" i="11"/>
  <c r="Z164" i="11"/>
  <c r="AC183" i="11"/>
  <c r="AA264" i="11"/>
  <c r="Z84" i="11"/>
  <c r="AD44" i="11"/>
  <c r="AB183" i="11"/>
  <c r="AB65" i="11"/>
  <c r="AB265" i="11"/>
  <c r="Z11" i="11"/>
  <c r="Z30" i="11"/>
  <c r="AA84" i="11"/>
  <c r="AA105" i="11"/>
  <c r="AC111" i="11"/>
  <c r="Z136" i="11"/>
  <c r="AB211" i="11"/>
  <c r="AB231" i="11"/>
  <c r="Z3" i="11"/>
  <c r="AC50" i="11"/>
  <c r="Z61" i="11"/>
  <c r="AD84" i="11"/>
  <c r="Y98" i="11"/>
  <c r="Z128" i="11"/>
  <c r="AA162" i="11"/>
  <c r="AB202" i="11"/>
  <c r="AB110" i="11"/>
  <c r="AD16" i="11"/>
  <c r="Y70" i="11"/>
  <c r="AB79" i="11"/>
  <c r="Y81" i="11"/>
  <c r="Z264" i="11"/>
  <c r="AC276" i="11"/>
  <c r="AB32" i="11"/>
  <c r="AC84" i="11"/>
  <c r="AB151" i="11"/>
  <c r="AD168" i="11"/>
  <c r="AB210" i="11"/>
  <c r="Y19" i="11"/>
  <c r="Z24" i="11"/>
  <c r="Y75" i="11"/>
  <c r="AD234" i="11"/>
  <c r="AB28" i="11"/>
  <c r="Z38" i="11"/>
  <c r="Z65" i="11"/>
  <c r="AC157" i="11"/>
  <c r="AB167" i="11"/>
  <c r="AD171" i="11"/>
  <c r="Y230" i="11"/>
  <c r="AD274" i="11"/>
  <c r="AD202" i="12"/>
  <c r="AA54" i="12"/>
  <c r="Y70" i="12"/>
  <c r="AD110" i="12"/>
  <c r="AD200" i="12"/>
  <c r="Z12" i="12"/>
  <c r="AB105" i="12"/>
  <c r="Z25" i="12"/>
  <c r="AB34" i="12"/>
  <c r="AA56" i="12"/>
  <c r="Z79" i="12"/>
  <c r="AD142" i="12"/>
  <c r="Y200" i="12"/>
  <c r="AA279" i="12"/>
  <c r="AD26" i="12"/>
  <c r="Y142" i="12"/>
  <c r="AC121" i="12"/>
  <c r="AB32" i="12"/>
  <c r="Z101" i="12"/>
  <c r="Z126" i="12"/>
  <c r="AA126" i="12"/>
  <c r="Z179" i="12"/>
  <c r="AB215" i="12"/>
  <c r="AB216" i="12"/>
  <c r="AC246" i="12"/>
  <c r="AC80" i="12"/>
  <c r="AB96" i="12"/>
  <c r="Z158" i="12"/>
  <c r="AD265" i="12"/>
  <c r="Y75" i="12"/>
  <c r="Y84" i="12"/>
  <c r="Z113" i="12"/>
  <c r="AD115" i="12"/>
  <c r="Z117" i="12"/>
  <c r="Z159" i="12"/>
  <c r="AA242" i="12"/>
  <c r="Y248" i="12"/>
  <c r="AA278" i="12"/>
  <c r="AD156" i="12"/>
  <c r="AC159" i="12"/>
  <c r="AA258" i="12"/>
  <c r="Y274" i="12"/>
  <c r="AB196" i="12"/>
  <c r="Y241" i="12"/>
  <c r="Y34" i="12"/>
  <c r="Y49" i="12"/>
  <c r="AA61" i="12"/>
  <c r="Z241" i="12"/>
  <c r="AB251" i="12"/>
  <c r="Z257" i="12"/>
  <c r="AB261" i="12"/>
  <c r="Z274" i="12"/>
  <c r="AB12" i="12"/>
  <c r="Y61" i="12"/>
  <c r="Z70" i="12"/>
  <c r="AC140" i="12"/>
  <c r="Z218" i="12"/>
  <c r="Z228" i="12"/>
  <c r="AB278" i="12"/>
  <c r="Z2" i="12"/>
  <c r="AB10" i="12"/>
  <c r="AD11" i="12"/>
  <c r="AC19" i="12"/>
  <c r="AB28" i="12"/>
  <c r="AA78" i="12"/>
  <c r="Y79" i="12"/>
  <c r="Z96" i="12"/>
  <c r="AC142" i="12"/>
  <c r="Y167" i="12"/>
  <c r="AA179" i="12"/>
  <c r="AB201" i="12"/>
  <c r="AB227" i="12"/>
  <c r="AC251" i="12"/>
  <c r="Y265" i="12"/>
  <c r="AB33" i="12"/>
  <c r="AA79" i="12"/>
  <c r="AD168" i="12"/>
  <c r="AA196" i="12"/>
  <c r="Z221" i="12"/>
  <c r="Z230" i="12"/>
  <c r="Z265" i="12"/>
  <c r="AD16" i="12"/>
  <c r="AC34" i="12"/>
  <c r="AD41" i="12"/>
  <c r="AC82" i="12"/>
  <c r="AA84" i="12"/>
  <c r="AA99" i="12"/>
  <c r="AA110" i="12"/>
  <c r="AD112" i="12"/>
  <c r="AC145" i="12"/>
  <c r="AD194" i="12"/>
  <c r="AC206" i="12"/>
  <c r="AA210" i="12"/>
  <c r="AD237" i="12"/>
  <c r="AC263" i="12"/>
  <c r="AB21" i="12"/>
  <c r="Z107" i="12"/>
  <c r="AB110" i="12"/>
  <c r="Z129" i="12"/>
  <c r="Z131" i="12"/>
  <c r="Z134" i="12"/>
  <c r="AD137" i="12"/>
  <c r="AD171" i="12"/>
  <c r="AD187" i="12"/>
  <c r="Y202" i="12"/>
  <c r="AB209" i="12"/>
  <c r="Y216" i="12"/>
  <c r="AA233" i="12"/>
  <c r="AB269" i="12"/>
  <c r="AA34" i="12"/>
  <c r="AA42" i="12"/>
  <c r="AC110" i="12"/>
  <c r="Z142" i="12"/>
  <c r="AA181" i="12"/>
  <c r="Z202" i="12"/>
  <c r="Z206" i="12"/>
  <c r="Z216" i="12"/>
  <c r="Z248" i="12"/>
  <c r="AA256" i="12"/>
  <c r="Y257" i="12"/>
  <c r="AA261" i="12"/>
  <c r="Z31" i="12"/>
  <c r="AD42" i="12"/>
  <c r="Y50" i="12"/>
  <c r="Y53" i="12"/>
  <c r="AA67" i="12"/>
  <c r="AB85" i="12"/>
  <c r="AC86" i="12"/>
  <c r="Z160" i="12"/>
  <c r="AC202" i="12"/>
  <c r="Y230" i="12"/>
  <c r="AC249" i="12"/>
  <c r="AB2" i="12"/>
  <c r="Z21" i="12"/>
  <c r="AA70" i="12"/>
  <c r="AC102" i="12"/>
  <c r="AB121" i="12"/>
  <c r="AB142" i="12"/>
  <c r="Y154" i="12"/>
  <c r="AD158" i="12"/>
  <c r="AC175" i="12"/>
  <c r="AD250" i="12"/>
  <c r="Y251" i="12"/>
  <c r="AA266" i="12"/>
  <c r="AB38" i="12"/>
  <c r="Y38" i="12"/>
  <c r="AC218" i="12"/>
  <c r="AD5" i="11"/>
  <c r="Z41" i="11"/>
  <c r="AA5" i="12"/>
  <c r="AB5" i="12"/>
  <c r="Z5" i="12"/>
  <c r="AC24" i="12"/>
  <c r="AD24" i="12"/>
  <c r="AB24" i="12"/>
  <c r="Y24" i="12"/>
  <c r="Z152" i="12"/>
  <c r="AA164" i="12"/>
  <c r="AD191" i="12"/>
  <c r="AD193" i="12"/>
  <c r="AD195" i="12"/>
  <c r="AD197" i="12"/>
  <c r="AD199" i="12"/>
  <c r="AB207" i="12"/>
  <c r="Y210" i="12"/>
  <c r="AD221" i="12"/>
  <c r="Z237" i="12"/>
  <c r="AB239" i="12"/>
  <c r="Z239" i="12"/>
  <c r="Y239" i="12"/>
  <c r="AD236" i="11"/>
  <c r="AB236" i="11"/>
  <c r="AA246" i="11"/>
  <c r="AD246" i="11"/>
  <c r="AC246" i="11"/>
  <c r="AB246" i="11"/>
  <c r="Z246" i="11"/>
  <c r="AD253" i="11"/>
  <c r="AD256" i="11"/>
  <c r="AA83" i="12"/>
  <c r="Z148" i="12"/>
  <c r="AB157" i="12"/>
  <c r="AC163" i="12"/>
  <c r="AA122" i="12"/>
  <c r="Z122" i="12"/>
  <c r="AD46" i="11"/>
  <c r="AA142" i="11"/>
  <c r="AB163" i="11"/>
  <c r="Z171" i="11"/>
  <c r="AA220" i="11"/>
  <c r="AD48" i="11"/>
  <c r="AD58" i="11"/>
  <c r="AC44" i="11"/>
  <c r="AA13" i="12"/>
  <c r="Y14" i="12"/>
  <c r="Y41" i="12"/>
  <c r="AC44" i="12"/>
  <c r="Y44" i="12"/>
  <c r="AB177" i="12"/>
  <c r="AB198" i="12"/>
  <c r="AB214" i="12"/>
  <c r="Z272" i="12"/>
  <c r="AB272" i="12"/>
  <c r="AA272" i="12"/>
  <c r="Z157" i="11"/>
  <c r="AA199" i="11"/>
  <c r="AD223" i="11"/>
  <c r="Y3" i="12"/>
  <c r="Z3" i="12"/>
  <c r="Y41" i="11"/>
  <c r="AD106" i="11"/>
  <c r="AA63" i="12"/>
  <c r="Y68" i="12"/>
  <c r="AA69" i="12"/>
  <c r="AC69" i="12"/>
  <c r="AA71" i="12"/>
  <c r="AA74" i="12"/>
  <c r="Z94" i="12"/>
  <c r="AD106" i="12"/>
  <c r="Z153" i="12"/>
  <c r="AA174" i="12"/>
  <c r="AD47" i="11"/>
  <c r="Z67" i="11"/>
  <c r="AA83" i="11"/>
  <c r="AB104" i="11"/>
  <c r="AB128" i="11"/>
  <c r="AB251" i="11"/>
  <c r="AC251" i="11"/>
  <c r="Z251" i="11"/>
  <c r="Y251" i="11"/>
  <c r="AD8" i="12"/>
  <c r="AA30" i="12"/>
  <c r="AB30" i="12"/>
  <c r="Z30" i="12"/>
  <c r="Z81" i="12"/>
  <c r="AA81" i="12"/>
  <c r="Y81" i="12"/>
  <c r="AC128" i="12"/>
  <c r="AB128" i="12"/>
  <c r="Z128" i="12"/>
  <c r="AA169" i="12"/>
  <c r="AA172" i="12"/>
  <c r="Y162" i="12"/>
  <c r="AD162" i="12"/>
  <c r="AA162" i="12"/>
  <c r="Z162" i="12"/>
  <c r="Z53" i="11"/>
  <c r="AB229" i="11"/>
  <c r="Y35" i="11"/>
  <c r="AB26" i="11"/>
  <c r="AC79" i="11"/>
  <c r="AA24" i="11"/>
  <c r="AA26" i="11"/>
  <c r="AA61" i="11"/>
  <c r="Z75" i="11"/>
  <c r="AC138" i="11"/>
  <c r="AA9" i="12"/>
  <c r="AB9" i="12"/>
  <c r="Z9" i="12"/>
  <c r="AA40" i="12"/>
  <c r="Z66" i="12"/>
  <c r="AA66" i="12"/>
  <c r="Y66" i="12"/>
  <c r="Y73" i="12"/>
  <c r="AC76" i="12"/>
  <c r="AA87" i="12"/>
  <c r="AC148" i="12"/>
  <c r="AD153" i="12"/>
  <c r="AD154" i="12"/>
  <c r="AD210" i="12"/>
  <c r="Y221" i="12"/>
  <c r="Y55" i="11"/>
  <c r="AA82" i="11"/>
  <c r="AD95" i="11"/>
  <c r="AD97" i="11"/>
  <c r="AB102" i="11"/>
  <c r="Z153" i="11"/>
  <c r="Y171" i="11"/>
  <c r="AD177" i="11"/>
  <c r="AA184" i="11"/>
  <c r="AC188" i="11"/>
  <c r="AA222" i="11"/>
  <c r="AB226" i="11"/>
  <c r="Y253" i="11"/>
  <c r="AB258" i="11"/>
  <c r="AD276" i="11"/>
  <c r="AB279" i="11"/>
  <c r="AC3" i="12"/>
  <c r="AD9" i="12"/>
  <c r="AD10" i="12"/>
  <c r="Z13" i="12"/>
  <c r="AC14" i="12"/>
  <c r="AB17" i="12"/>
  <c r="Z18" i="12"/>
  <c r="AB19" i="12"/>
  <c r="AD20" i="12"/>
  <c r="AC26" i="12"/>
  <c r="AB27" i="12"/>
  <c r="AB43" i="12"/>
  <c r="AA46" i="12"/>
  <c r="Z91" i="12"/>
  <c r="AC93" i="12"/>
  <c r="AC96" i="12"/>
  <c r="AA102" i="12"/>
  <c r="AB106" i="12"/>
  <c r="AD109" i="12"/>
  <c r="AB114" i="12"/>
  <c r="Z132" i="12"/>
  <c r="Z133" i="12"/>
  <c r="AB137" i="12"/>
  <c r="AD139" i="12"/>
  <c r="AA144" i="12"/>
  <c r="AA160" i="12"/>
  <c r="Z181" i="12"/>
  <c r="AC190" i="12"/>
  <c r="AB205" i="12"/>
  <c r="AA209" i="12"/>
  <c r="Z210" i="12"/>
  <c r="AC216" i="12"/>
  <c r="AB234" i="12"/>
  <c r="AD239" i="12"/>
  <c r="AD241" i="12"/>
  <c r="AD251" i="12"/>
  <c r="AD257" i="12"/>
  <c r="Z264" i="12"/>
  <c r="AC265" i="12"/>
  <c r="AA269" i="12"/>
  <c r="AD274" i="12"/>
  <c r="AA275" i="12"/>
  <c r="AD279" i="12"/>
  <c r="Y26" i="11"/>
  <c r="AD31" i="11"/>
  <c r="AD54" i="11"/>
  <c r="AB56" i="11"/>
  <c r="AB58" i="11"/>
  <c r="AD59" i="11"/>
  <c r="AC70" i="11"/>
  <c r="AB89" i="11"/>
  <c r="AA91" i="11"/>
  <c r="Z111" i="11"/>
  <c r="AA120" i="11"/>
  <c r="Y128" i="11"/>
  <c r="Y199" i="11"/>
  <c r="AB218" i="11"/>
  <c r="Z221" i="11"/>
  <c r="AB242" i="11"/>
  <c r="AD244" i="11"/>
  <c r="AA12" i="12"/>
  <c r="Y15" i="12"/>
  <c r="Y22" i="12"/>
  <c r="AB26" i="12"/>
  <c r="AC29" i="12"/>
  <c r="AA33" i="12"/>
  <c r="AC39" i="12"/>
  <c r="Y47" i="12"/>
  <c r="AA48" i="12"/>
  <c r="AC50" i="12"/>
  <c r="AA92" i="12"/>
  <c r="Y94" i="12"/>
  <c r="AC99" i="12"/>
  <c r="Z100" i="12"/>
  <c r="AA104" i="12"/>
  <c r="Y107" i="12"/>
  <c r="AB118" i="12"/>
  <c r="Z121" i="12"/>
  <c r="AD160" i="12"/>
  <c r="AB163" i="12"/>
  <c r="AC170" i="12"/>
  <c r="AC197" i="12"/>
  <c r="AC200" i="12"/>
  <c r="AC210" i="12"/>
  <c r="AA214" i="12"/>
  <c r="AD216" i="12"/>
  <c r="AD228" i="12"/>
  <c r="AB230" i="12"/>
  <c r="AD232" i="12"/>
  <c r="AB233" i="12"/>
  <c r="AB245" i="12"/>
  <c r="Y246" i="12"/>
  <c r="AD248" i="12"/>
  <c r="Z255" i="12"/>
  <c r="AC32" i="11"/>
  <c r="AB36" i="11"/>
  <c r="AB37" i="11"/>
  <c r="AA78" i="11"/>
  <c r="AB116" i="11"/>
  <c r="AB119" i="11"/>
  <c r="AB134" i="11"/>
  <c r="AB144" i="11"/>
  <c r="Z150" i="11"/>
  <c r="Y161" i="11"/>
  <c r="AB257" i="11"/>
  <c r="AB267" i="11"/>
  <c r="AA275" i="11"/>
  <c r="AC4" i="12"/>
  <c r="Y6" i="12"/>
  <c r="AD12" i="12"/>
  <c r="AB13" i="12"/>
  <c r="Z14" i="12"/>
  <c r="AD15" i="12"/>
  <c r="AD17" i="12"/>
  <c r="AB18" i="12"/>
  <c r="AD19" i="12"/>
  <c r="AC22" i="12"/>
  <c r="AD27" i="12"/>
  <c r="Y29" i="12"/>
  <c r="AC35" i="12"/>
  <c r="AC49" i="12"/>
  <c r="Z61" i="12"/>
  <c r="AD86" i="12"/>
  <c r="Z93" i="12"/>
  <c r="AA98" i="12"/>
  <c r="AC105" i="12"/>
  <c r="AD107" i="12"/>
  <c r="AA109" i="12"/>
  <c r="Z109" i="12"/>
  <c r="Z120" i="12"/>
  <c r="AD125" i="12"/>
  <c r="Z140" i="12"/>
  <c r="AD141" i="12"/>
  <c r="AA147" i="12"/>
  <c r="Y156" i="12"/>
  <c r="Z156" i="12"/>
  <c r="Y157" i="12"/>
  <c r="Y171" i="12"/>
  <c r="Z174" i="12"/>
  <c r="AB175" i="12"/>
  <c r="Y182" i="12"/>
  <c r="Z182" i="12"/>
  <c r="AB202" i="12"/>
  <c r="AA205" i="12"/>
  <c r="AD218" i="12"/>
  <c r="AA235" i="12"/>
  <c r="Y237" i="12"/>
  <c r="AC241" i="12"/>
  <c r="Z246" i="12"/>
  <c r="AC257" i="12"/>
  <c r="AA264" i="12"/>
  <c r="AA267" i="12"/>
  <c r="Z278" i="12"/>
  <c r="Y279" i="12"/>
  <c r="Z19" i="11"/>
  <c r="AB23" i="11"/>
  <c r="AB35" i="11"/>
  <c r="AD57" i="11"/>
  <c r="AB61" i="11"/>
  <c r="AC65" i="11"/>
  <c r="AC75" i="11"/>
  <c r="AD79" i="11"/>
  <c r="AD130" i="11"/>
  <c r="AB146" i="11"/>
  <c r="AD161" i="11"/>
  <c r="AC189" i="11"/>
  <c r="AA192" i="11"/>
  <c r="AB219" i="11"/>
  <c r="Y221" i="11"/>
  <c r="AB237" i="11"/>
  <c r="Z269" i="11"/>
  <c r="AB4" i="12"/>
  <c r="AD6" i="12"/>
  <c r="AC11" i="12"/>
  <c r="AC17" i="12"/>
  <c r="AA21" i="12"/>
  <c r="Z22" i="12"/>
  <c r="Y25" i="12"/>
  <c r="Y31" i="12"/>
  <c r="AD34" i="12"/>
  <c r="Y39" i="12"/>
  <c r="AA41" i="12"/>
  <c r="AC47" i="12"/>
  <c r="AC51" i="12"/>
  <c r="Y64" i="12"/>
  <c r="Y72" i="12"/>
  <c r="AA73" i="12"/>
  <c r="AB82" i="12"/>
  <c r="Y86" i="12"/>
  <c r="AB100" i="12"/>
  <c r="AC103" i="12"/>
  <c r="Z105" i="12"/>
  <c r="Y110" i="12"/>
  <c r="Y113" i="12"/>
  <c r="AD167" i="12"/>
  <c r="AC169" i="12"/>
  <c r="AD182" i="12"/>
  <c r="AA186" i="12"/>
  <c r="AC199" i="12"/>
  <c r="AB206" i="12"/>
  <c r="AC212" i="12"/>
  <c r="AB219" i="12"/>
  <c r="AB223" i="12"/>
  <c r="AD230" i="12"/>
  <c r="AA246" i="12"/>
  <c r="AC248" i="12"/>
  <c r="AA255" i="12"/>
  <c r="Z261" i="12"/>
  <c r="AB264" i="12"/>
  <c r="Z279" i="12"/>
  <c r="AC165" i="11"/>
  <c r="AC191" i="11"/>
  <c r="AD194" i="11"/>
  <c r="AA197" i="11"/>
  <c r="Z274" i="11"/>
  <c r="Z278" i="11"/>
  <c r="AA2" i="12"/>
  <c r="Y7" i="12"/>
  <c r="Z7" i="12"/>
  <c r="AD21" i="12"/>
  <c r="AB29" i="12"/>
  <c r="AC31" i="12"/>
  <c r="Z33" i="12"/>
  <c r="AD37" i="12"/>
  <c r="AC87" i="12"/>
  <c r="Y90" i="12"/>
  <c r="AA90" i="12"/>
  <c r="AC107" i="12"/>
  <c r="AA111" i="12"/>
  <c r="AD114" i="12"/>
  <c r="AC115" i="12"/>
  <c r="Y117" i="12"/>
  <c r="Z123" i="12"/>
  <c r="AA157" i="12"/>
  <c r="AD157" i="12"/>
  <c r="Y169" i="12"/>
  <c r="AC181" i="12"/>
  <c r="AD183" i="12"/>
  <c r="AD185" i="12"/>
  <c r="AD212" i="12"/>
  <c r="AB237" i="12"/>
  <c r="AB246" i="12"/>
  <c r="Z269" i="12"/>
  <c r="AD148" i="11"/>
  <c r="Z174" i="11"/>
  <c r="AB4" i="11"/>
  <c r="AB21" i="11"/>
  <c r="Y24" i="11"/>
  <c r="AB49" i="11"/>
  <c r="AA52" i="11"/>
  <c r="AB55" i="11"/>
  <c r="AC69" i="11"/>
  <c r="AA73" i="11"/>
  <c r="Z85" i="11"/>
  <c r="AB133" i="11"/>
  <c r="AB136" i="11"/>
  <c r="AA168" i="11"/>
  <c r="AD186" i="11"/>
  <c r="AB216" i="11"/>
  <c r="AB220" i="11"/>
  <c r="AB235" i="11"/>
  <c r="AA255" i="11"/>
  <c r="Z6" i="12"/>
  <c r="AD7" i="12"/>
  <c r="AC10" i="12"/>
  <c r="Y17" i="12"/>
  <c r="AA18" i="12"/>
  <c r="AC20" i="12"/>
  <c r="AD23" i="12"/>
  <c r="AC27" i="12"/>
  <c r="AA28" i="12"/>
  <c r="AC32" i="12"/>
  <c r="AB36" i="12"/>
  <c r="AA37" i="12"/>
  <c r="AA77" i="12"/>
  <c r="AC78" i="12"/>
  <c r="AA86" i="12"/>
  <c r="AD105" i="12"/>
  <c r="AD108" i="12"/>
  <c r="Z110" i="12"/>
  <c r="AD118" i="12"/>
  <c r="AB119" i="12"/>
  <c r="AD124" i="12"/>
  <c r="AA153" i="12"/>
  <c r="AB158" i="12"/>
  <c r="Y160" i="12"/>
  <c r="Y181" i="12"/>
  <c r="I181" i="12" s="1"/>
  <c r="AD188" i="12"/>
  <c r="AD189" i="12"/>
  <c r="AB210" i="12"/>
  <c r="Z214" i="12"/>
  <c r="AA215" i="12"/>
  <c r="AB221" i="12"/>
  <c r="AA222" i="12"/>
  <c r="AD227" i="12"/>
  <c r="Y228" i="12"/>
  <c r="AD254" i="12"/>
  <c r="AB255" i="12"/>
  <c r="AA265" i="12"/>
  <c r="AD4" i="12"/>
  <c r="AD29" i="12"/>
  <c r="AA36" i="12"/>
  <c r="AC40" i="12"/>
  <c r="Z45" i="12"/>
  <c r="AD45" i="12"/>
  <c r="AB45" i="12"/>
  <c r="AC45" i="12"/>
  <c r="AD55" i="12"/>
  <c r="AB55" i="12"/>
  <c r="AA55" i="12"/>
  <c r="Z55" i="12"/>
  <c r="Z57" i="12"/>
  <c r="AD57" i="12"/>
  <c r="AC57" i="12"/>
  <c r="AB57" i="12"/>
  <c r="Y57" i="12"/>
  <c r="AD59" i="12"/>
  <c r="AB59" i="12"/>
  <c r="AA59" i="12"/>
  <c r="Z59" i="12"/>
  <c r="Y59" i="12"/>
  <c r="AD88" i="12"/>
  <c r="AC88" i="12"/>
  <c r="AA88" i="12"/>
  <c r="Z88" i="12"/>
  <c r="Y88" i="12"/>
  <c r="Z15" i="12"/>
  <c r="AD32" i="12"/>
  <c r="AC2" i="12"/>
  <c r="AA3" i="12"/>
  <c r="AC5" i="12"/>
  <c r="AA6" i="12"/>
  <c r="AA7" i="12"/>
  <c r="Y8" i="12"/>
  <c r="AC9" i="12"/>
  <c r="Y11" i="12"/>
  <c r="AC12" i="12"/>
  <c r="AC13" i="12"/>
  <c r="AA14" i="12"/>
  <c r="AA15" i="12"/>
  <c r="Y16" i="12"/>
  <c r="AC18" i="12"/>
  <c r="Y20" i="12"/>
  <c r="AC21" i="12"/>
  <c r="J21" i="12" s="1"/>
  <c r="AA22" i="12"/>
  <c r="Y23" i="12"/>
  <c r="AA25" i="12"/>
  <c r="AC28" i="12"/>
  <c r="AC30" i="12"/>
  <c r="AA31" i="12"/>
  <c r="AC33" i="12"/>
  <c r="Y35" i="12"/>
  <c r="AC36" i="12"/>
  <c r="AB37" i="12"/>
  <c r="Z38" i="12"/>
  <c r="AA39" i="12"/>
  <c r="AD44" i="12"/>
  <c r="AB44" i="12"/>
  <c r="AA49" i="12"/>
  <c r="AB54" i="12"/>
  <c r="Z54" i="12"/>
  <c r="AD54" i="12"/>
  <c r="AA57" i="12"/>
  <c r="AC59" i="12"/>
  <c r="Z63" i="12"/>
  <c r="AD63" i="12"/>
  <c r="AC63" i="12"/>
  <c r="AB63" i="12"/>
  <c r="AD64" i="12"/>
  <c r="AC64" i="12"/>
  <c r="AB64" i="12"/>
  <c r="AA64" i="12"/>
  <c r="Z64" i="12"/>
  <c r="AD68" i="12"/>
  <c r="AC68" i="12"/>
  <c r="AB68" i="12"/>
  <c r="AA68" i="12"/>
  <c r="Z68" i="12"/>
  <c r="AD72" i="12"/>
  <c r="AC72" i="12"/>
  <c r="AB72" i="12"/>
  <c r="AA72" i="12"/>
  <c r="Z72" i="12"/>
  <c r="Z77" i="12"/>
  <c r="AB80" i="12"/>
  <c r="Z80" i="12"/>
  <c r="Y80" i="12"/>
  <c r="AD80" i="12"/>
  <c r="Z90" i="12"/>
  <c r="AD97" i="12"/>
  <c r="AD2" i="12"/>
  <c r="AB3" i="12"/>
  <c r="AD5" i="12"/>
  <c r="AB6" i="12"/>
  <c r="AB7" i="12"/>
  <c r="Z8" i="12"/>
  <c r="Z11" i="12"/>
  <c r="AD13" i="12"/>
  <c r="AB14" i="12"/>
  <c r="AB15" i="12"/>
  <c r="Z16" i="12"/>
  <c r="AD18" i="12"/>
  <c r="Z20" i="12"/>
  <c r="AB22" i="12"/>
  <c r="Z23" i="12"/>
  <c r="AB25" i="12"/>
  <c r="AD28" i="12"/>
  <c r="AD30" i="12"/>
  <c r="AB31" i="12"/>
  <c r="AD33" i="12"/>
  <c r="AA35" i="12"/>
  <c r="AD36" i="12"/>
  <c r="AC37" i="12"/>
  <c r="AA38" i="12"/>
  <c r="AB39" i="12"/>
  <c r="AB41" i="12"/>
  <c r="Z41" i="12"/>
  <c r="AC41" i="12"/>
  <c r="Z43" i="12"/>
  <c r="AD43" i="12"/>
  <c r="AB46" i="12"/>
  <c r="Z46" i="12"/>
  <c r="AD46" i="12"/>
  <c r="AC46" i="12"/>
  <c r="AB48" i="12"/>
  <c r="Z48" i="12"/>
  <c r="AD48" i="12"/>
  <c r="AC48" i="12"/>
  <c r="AB51" i="12"/>
  <c r="Z51" i="12"/>
  <c r="AD51" i="12"/>
  <c r="AA89" i="12"/>
  <c r="Z89" i="12"/>
  <c r="AD89" i="12"/>
  <c r="AC6" i="12"/>
  <c r="AC7" i="12"/>
  <c r="AA8" i="12"/>
  <c r="Y10" i="12"/>
  <c r="AA11" i="12"/>
  <c r="AC15" i="12"/>
  <c r="AA16" i="12"/>
  <c r="Y19" i="12"/>
  <c r="AA20" i="12"/>
  <c r="AA23" i="12"/>
  <c r="AC25" i="12"/>
  <c r="Y26" i="12"/>
  <c r="Y27" i="12"/>
  <c r="Y32" i="12"/>
  <c r="AB35" i="12"/>
  <c r="AC38" i="12"/>
  <c r="AD58" i="12"/>
  <c r="AB58" i="12"/>
  <c r="AA58" i="12"/>
  <c r="Z58" i="12"/>
  <c r="AD60" i="12"/>
  <c r="AB60" i="12"/>
  <c r="AA60" i="12"/>
  <c r="Z60" i="12"/>
  <c r="Y60" i="12"/>
  <c r="AB76" i="12"/>
  <c r="Z76" i="12"/>
  <c r="Y76" i="12"/>
  <c r="AD76" i="12"/>
  <c r="Y77" i="12"/>
  <c r="AD85" i="12"/>
  <c r="AC85" i="12"/>
  <c r="AA85" i="12"/>
  <c r="Z85" i="12"/>
  <c r="AD91" i="12"/>
  <c r="Y4" i="12"/>
  <c r="AD3" i="12"/>
  <c r="Z4" i="12"/>
  <c r="AB8" i="12"/>
  <c r="Z10" i="12"/>
  <c r="AB11" i="12"/>
  <c r="J11" i="12" s="1"/>
  <c r="AD14" i="12"/>
  <c r="AB16" i="12"/>
  <c r="Z17" i="12"/>
  <c r="Z19" i="12"/>
  <c r="AB20" i="12"/>
  <c r="AD22" i="12"/>
  <c r="AB23" i="12"/>
  <c r="Z24" i="12"/>
  <c r="AD25" i="12"/>
  <c r="Z26" i="12"/>
  <c r="Z27" i="12"/>
  <c r="Z29" i="12"/>
  <c r="AD31" i="12"/>
  <c r="Z32" i="12"/>
  <c r="AD38" i="12"/>
  <c r="Y43" i="12"/>
  <c r="Z44" i="12"/>
  <c r="Z47" i="12"/>
  <c r="AD47" i="12"/>
  <c r="AB47" i="12"/>
  <c r="AD49" i="12"/>
  <c r="AB49" i="12"/>
  <c r="Z49" i="12"/>
  <c r="I49" i="12" s="1"/>
  <c r="AD50" i="12"/>
  <c r="AB50" i="12"/>
  <c r="Z50" i="12"/>
  <c r="Y51" i="12"/>
  <c r="AD53" i="12"/>
  <c r="AB53" i="12"/>
  <c r="AA53" i="12"/>
  <c r="Z53" i="12"/>
  <c r="Y55" i="12"/>
  <c r="Z83" i="12"/>
  <c r="AB91" i="12"/>
  <c r="Y2" i="12"/>
  <c r="AA4" i="12"/>
  <c r="Y5" i="12"/>
  <c r="AC8" i="12"/>
  <c r="Y9" i="12"/>
  <c r="AA10" i="12"/>
  <c r="Y12" i="12"/>
  <c r="Y13" i="12"/>
  <c r="AC16" i="12"/>
  <c r="AA17" i="12"/>
  <c r="Y18" i="12"/>
  <c r="I18" i="12" s="1"/>
  <c r="AA19" i="12"/>
  <c r="Y21" i="12"/>
  <c r="I21" i="12" s="1"/>
  <c r="AC23" i="12"/>
  <c r="AA24" i="12"/>
  <c r="AA26" i="12"/>
  <c r="AA27" i="12"/>
  <c r="Y28" i="12"/>
  <c r="AA29" i="12"/>
  <c r="Y30" i="12"/>
  <c r="AA32" i="12"/>
  <c r="Y33" i="12"/>
  <c r="I33" i="12" s="1"/>
  <c r="Z35" i="12"/>
  <c r="AD35" i="12"/>
  <c r="Z37" i="12"/>
  <c r="Z40" i="12"/>
  <c r="AD40" i="12"/>
  <c r="Y40" i="12"/>
  <c r="AB42" i="12"/>
  <c r="Z42" i="12"/>
  <c r="Y42" i="12"/>
  <c r="AA43" i="12"/>
  <c r="AA44" i="12"/>
  <c r="AA51" i="12"/>
  <c r="Y54" i="12"/>
  <c r="AC55" i="12"/>
  <c r="Y56" i="12"/>
  <c r="Y58" i="12"/>
  <c r="AC60" i="12"/>
  <c r="AD62" i="12"/>
  <c r="AC62" i="12"/>
  <c r="AB62" i="12"/>
  <c r="AA62" i="12"/>
  <c r="Z62" i="12"/>
  <c r="AD65" i="12"/>
  <c r="AB65" i="12"/>
  <c r="AA65" i="12"/>
  <c r="Z65" i="12"/>
  <c r="Y65" i="12"/>
  <c r="AB69" i="12"/>
  <c r="Z69" i="12"/>
  <c r="Y69" i="12"/>
  <c r="AD69" i="12"/>
  <c r="Z73" i="12"/>
  <c r="AD73" i="12"/>
  <c r="AC73" i="12"/>
  <c r="AB73" i="12"/>
  <c r="Z74" i="12"/>
  <c r="AD74" i="12"/>
  <c r="AC74" i="12"/>
  <c r="AB74" i="12"/>
  <c r="Y74" i="12"/>
  <c r="AB78" i="12"/>
  <c r="Z78" i="12"/>
  <c r="Y78" i="12"/>
  <c r="AD78" i="12"/>
  <c r="Y36" i="12"/>
  <c r="Z39" i="12"/>
  <c r="AD39" i="12"/>
  <c r="Y45" i="12"/>
  <c r="AC58" i="12"/>
  <c r="Y83" i="12"/>
  <c r="AD92" i="12"/>
  <c r="AD95" i="12"/>
  <c r="AB95" i="12"/>
  <c r="AA95" i="12"/>
  <c r="Z95" i="12"/>
  <c r="Y95" i="12"/>
  <c r="Z34" i="12"/>
  <c r="Z36" i="12"/>
  <c r="Y37" i="12"/>
  <c r="I37" i="12" s="1"/>
  <c r="AB40" i="12"/>
  <c r="AC42" i="12"/>
  <c r="AC43" i="12"/>
  <c r="AA45" i="12"/>
  <c r="AA47" i="12"/>
  <c r="AA50" i="12"/>
  <c r="Z52" i="12"/>
  <c r="AD52" i="12"/>
  <c r="AC52" i="12"/>
  <c r="AB52" i="12"/>
  <c r="AC53" i="12"/>
  <c r="AC54" i="12"/>
  <c r="Z56" i="12"/>
  <c r="AD56" i="12"/>
  <c r="AC56" i="12"/>
  <c r="AB56" i="12"/>
  <c r="Y62" i="12"/>
  <c r="Y63" i="12"/>
  <c r="AC65" i="12"/>
  <c r="Z67" i="12"/>
  <c r="AD67" i="12"/>
  <c r="AC67" i="12"/>
  <c r="AB67" i="12"/>
  <c r="Y67" i="12"/>
  <c r="Z71" i="12"/>
  <c r="AD71" i="12"/>
  <c r="AC71" i="12"/>
  <c r="AB71" i="12"/>
  <c r="Y71" i="12"/>
  <c r="AD75" i="12"/>
  <c r="AC75" i="12"/>
  <c r="AB75" i="12"/>
  <c r="AA75" i="12"/>
  <c r="Z75" i="12"/>
  <c r="AA76" i="12"/>
  <c r="AA80" i="12"/>
  <c r="AB88" i="12"/>
  <c r="J88" i="12" s="1"/>
  <c r="AC89" i="12"/>
  <c r="AD93" i="12"/>
  <c r="Z116" i="12"/>
  <c r="Y116" i="12"/>
  <c r="AC116" i="12"/>
  <c r="AB125" i="12"/>
  <c r="AB127" i="12"/>
  <c r="Z127" i="12"/>
  <c r="AD135" i="12"/>
  <c r="AC135" i="12"/>
  <c r="AB135" i="12"/>
  <c r="AA135" i="12"/>
  <c r="Y135" i="12"/>
  <c r="AD150" i="12"/>
  <c r="AC150" i="12"/>
  <c r="AB150" i="12"/>
  <c r="Y150" i="12"/>
  <c r="AC176" i="12"/>
  <c r="AB176" i="12"/>
  <c r="AC192" i="12"/>
  <c r="AB192" i="12"/>
  <c r="AB61" i="12"/>
  <c r="AB66" i="12"/>
  <c r="AB70" i="12"/>
  <c r="AB77" i="12"/>
  <c r="AB79" i="12"/>
  <c r="AB81" i="12"/>
  <c r="AD82" i="12"/>
  <c r="AB83" i="12"/>
  <c r="Z84" i="12"/>
  <c r="Y87" i="12"/>
  <c r="AB87" i="12"/>
  <c r="AB90" i="12"/>
  <c r="AA91" i="12"/>
  <c r="AB92" i="12"/>
  <c r="AB93" i="12"/>
  <c r="AA94" i="12"/>
  <c r="Y97" i="12"/>
  <c r="Y99" i="12"/>
  <c r="AC101" i="12"/>
  <c r="AA101" i="12"/>
  <c r="Y102" i="12"/>
  <c r="AD102" i="12"/>
  <c r="Z103" i="12"/>
  <c r="Z104" i="12"/>
  <c r="Z106" i="12"/>
  <c r="AB107" i="12"/>
  <c r="AC109" i="12"/>
  <c r="AB109" i="12"/>
  <c r="AA112" i="12"/>
  <c r="AC113" i="12"/>
  <c r="AD113" i="12"/>
  <c r="Y115" i="12"/>
  <c r="AC117" i="12"/>
  <c r="AD117" i="12"/>
  <c r="AC119" i="12"/>
  <c r="AC120" i="12"/>
  <c r="AC125" i="12"/>
  <c r="Y127" i="12"/>
  <c r="AC131" i="12"/>
  <c r="AB133" i="12"/>
  <c r="Z135" i="12"/>
  <c r="Z144" i="12"/>
  <c r="Y144" i="12"/>
  <c r="AC144" i="12"/>
  <c r="AC146" i="12"/>
  <c r="AB146" i="12"/>
  <c r="AD146" i="12"/>
  <c r="AA146" i="12"/>
  <c r="Z146" i="12"/>
  <c r="Y146" i="12"/>
  <c r="AC151" i="12"/>
  <c r="Y151" i="12"/>
  <c r="AD151" i="12"/>
  <c r="AB151" i="12"/>
  <c r="AA151" i="12"/>
  <c r="AD247" i="12"/>
  <c r="AC247" i="12"/>
  <c r="AB247" i="12"/>
  <c r="AA247" i="12"/>
  <c r="Z247" i="12"/>
  <c r="Y247" i="12"/>
  <c r="AC61" i="12"/>
  <c r="AC66" i="12"/>
  <c r="AC70" i="12"/>
  <c r="AC77" i="12"/>
  <c r="AC79" i="12"/>
  <c r="AC81" i="12"/>
  <c r="AC83" i="12"/>
  <c r="AB84" i="12"/>
  <c r="AC90" i="12"/>
  <c r="AB94" i="12"/>
  <c r="Y96" i="12"/>
  <c r="AD96" i="12"/>
  <c r="J96" i="12" s="1"/>
  <c r="Z97" i="12"/>
  <c r="Y98" i="12"/>
  <c r="AC100" i="12"/>
  <c r="AB103" i="12"/>
  <c r="AB104" i="12"/>
  <c r="Y105" i="12"/>
  <c r="Z112" i="12"/>
  <c r="AB113" i="12"/>
  <c r="AA115" i="12"/>
  <c r="AB117" i="12"/>
  <c r="AD119" i="12"/>
  <c r="AB120" i="12"/>
  <c r="AB124" i="12"/>
  <c r="AD127" i="12"/>
  <c r="AD131" i="12"/>
  <c r="AB131" i="12"/>
  <c r="J131" i="12" s="1"/>
  <c r="AA131" i="12"/>
  <c r="AD133" i="12"/>
  <c r="AC139" i="12"/>
  <c r="AA139" i="12"/>
  <c r="Z139" i="12"/>
  <c r="Y139" i="12"/>
  <c r="AC141" i="12"/>
  <c r="AB180" i="12"/>
  <c r="AA180" i="12"/>
  <c r="Z180" i="12"/>
  <c r="AD180" i="12"/>
  <c r="AD61" i="12"/>
  <c r="AD66" i="12"/>
  <c r="AD70" i="12"/>
  <c r="AD77" i="12"/>
  <c r="AD79" i="12"/>
  <c r="AD81" i="12"/>
  <c r="AD83" i="12"/>
  <c r="AC84" i="12"/>
  <c r="Z86" i="12"/>
  <c r="AD87" i="12"/>
  <c r="AD90" i="12"/>
  <c r="AC94" i="12"/>
  <c r="AA97" i="12"/>
  <c r="Z98" i="12"/>
  <c r="Z99" i="12"/>
  <c r="Y100" i="12"/>
  <c r="Y101" i="12"/>
  <c r="AA103" i="12"/>
  <c r="AC104" i="12"/>
  <c r="Z108" i="12"/>
  <c r="AA114" i="12"/>
  <c r="Z114" i="12"/>
  <c r="Y114" i="12"/>
  <c r="AC114" i="12"/>
  <c r="Z115" i="12"/>
  <c r="AA118" i="12"/>
  <c r="Z118" i="12"/>
  <c r="Y118" i="12"/>
  <c r="AC118" i="12"/>
  <c r="J72" i="12" s="1"/>
  <c r="Y120" i="12"/>
  <c r="AC123" i="12"/>
  <c r="AD126" i="12"/>
  <c r="AC126" i="12"/>
  <c r="AB126" i="12"/>
  <c r="Y126" i="12"/>
  <c r="Y129" i="12"/>
  <c r="AC132" i="12"/>
  <c r="Y134" i="12"/>
  <c r="AC136" i="12"/>
  <c r="Z151" i="12"/>
  <c r="AD164" i="12"/>
  <c r="Z164" i="12"/>
  <c r="Y82" i="12"/>
  <c r="AD84" i="12"/>
  <c r="AD94" i="12"/>
  <c r="AB97" i="12"/>
  <c r="AB98" i="12"/>
  <c r="Y103" i="12"/>
  <c r="AD103" i="12"/>
  <c r="AD104" i="12"/>
  <c r="AB108" i="12"/>
  <c r="AD111" i="12"/>
  <c r="AC111" i="12"/>
  <c r="Y111" i="12"/>
  <c r="AB115" i="12"/>
  <c r="J115" i="12" s="1"/>
  <c r="AD123" i="12"/>
  <c r="AB123" i="12"/>
  <c r="AA123" i="12"/>
  <c r="Y128" i="12"/>
  <c r="AD128" i="12"/>
  <c r="AA128" i="12"/>
  <c r="AD129" i="12"/>
  <c r="AC129" i="12"/>
  <c r="AA129" i="12"/>
  <c r="AB129" i="12"/>
  <c r="AD132" i="12"/>
  <c r="AB132" i="12"/>
  <c r="AA132" i="12"/>
  <c r="AB136" i="12"/>
  <c r="Z136" i="12"/>
  <c r="Y136" i="12"/>
  <c r="Z138" i="12"/>
  <c r="AB141" i="12"/>
  <c r="J141" i="12" s="1"/>
  <c r="Z143" i="12"/>
  <c r="Y149" i="12"/>
  <c r="AC149" i="12"/>
  <c r="AB149" i="12"/>
  <c r="AD149" i="12"/>
  <c r="AA149" i="12"/>
  <c r="Z149" i="12"/>
  <c r="Z82" i="12"/>
  <c r="AB86" i="12"/>
  <c r="AC91" i="12"/>
  <c r="AA93" i="12"/>
  <c r="AC97" i="12"/>
  <c r="AC98" i="12"/>
  <c r="AB99" i="12"/>
  <c r="AA100" i="12"/>
  <c r="AB101" i="12"/>
  <c r="Z102" i="12"/>
  <c r="AA108" i="12"/>
  <c r="Z111" i="12"/>
  <c r="AB112" i="12"/>
  <c r="AB116" i="12"/>
  <c r="Z119" i="12"/>
  <c r="AD120" i="12"/>
  <c r="Y125" i="12"/>
  <c r="AA133" i="12"/>
  <c r="AD136" i="12"/>
  <c r="AA152" i="12"/>
  <c r="AD152" i="12"/>
  <c r="AC152" i="12"/>
  <c r="AB152" i="12"/>
  <c r="Y152" i="12"/>
  <c r="AC184" i="12"/>
  <c r="AB184" i="12"/>
  <c r="J247" i="12" s="1"/>
  <c r="AA82" i="12"/>
  <c r="AC92" i="12"/>
  <c r="Y92" i="12"/>
  <c r="I77" i="12" s="1"/>
  <c r="AD98" i="12"/>
  <c r="Y108" i="12"/>
  <c r="AC108" i="12"/>
  <c r="AD116" i="12"/>
  <c r="AA124" i="12"/>
  <c r="AD130" i="12"/>
  <c r="AC130" i="12"/>
  <c r="AB130" i="12"/>
  <c r="AA130" i="12"/>
  <c r="Y130" i="12"/>
  <c r="AD134" i="12"/>
  <c r="AC134" i="12"/>
  <c r="AB134" i="12"/>
  <c r="AC138" i="12"/>
  <c r="AB138" i="12"/>
  <c r="AD143" i="12"/>
  <c r="AB143" i="12"/>
  <c r="Y143" i="12"/>
  <c r="Z161" i="12"/>
  <c r="Y161" i="12"/>
  <c r="AC161" i="12"/>
  <c r="AB161" i="12"/>
  <c r="Y85" i="12"/>
  <c r="Z87" i="12"/>
  <c r="Y89" i="12"/>
  <c r="AB89" i="12"/>
  <c r="J89" i="12" s="1"/>
  <c r="Y91" i="12"/>
  <c r="Z92" i="12"/>
  <c r="Y93" i="12"/>
  <c r="I93" i="12" s="1"/>
  <c r="AC95" i="12"/>
  <c r="AA96" i="12"/>
  <c r="AD99" i="12"/>
  <c r="AD100" i="12"/>
  <c r="AB102" i="12"/>
  <c r="Y104" i="12"/>
  <c r="AA105" i="12"/>
  <c r="AA106" i="12"/>
  <c r="Y106" i="12"/>
  <c r="AC106" i="12"/>
  <c r="AA107" i="12"/>
  <c r="AB111" i="12"/>
  <c r="AA116" i="12"/>
  <c r="Y121" i="12"/>
  <c r="AD121" i="12"/>
  <c r="AA121" i="12"/>
  <c r="AD122" i="12"/>
  <c r="AC122" i="12"/>
  <c r="AB122" i="12"/>
  <c r="J122" i="12" s="1"/>
  <c r="Y122" i="12"/>
  <c r="I122" i="12" s="1"/>
  <c r="Z124" i="12"/>
  <c r="Z125" i="12"/>
  <c r="AC127" i="12"/>
  <c r="Z130" i="12"/>
  <c r="AA137" i="12"/>
  <c r="AA138" i="12"/>
  <c r="AA143" i="12"/>
  <c r="AD144" i="12"/>
  <c r="AC112" i="12"/>
  <c r="Y119" i="12"/>
  <c r="Y123" i="12"/>
  <c r="AC124" i="12"/>
  <c r="AA125" i="12"/>
  <c r="Y131" i="12"/>
  <c r="I131" i="12" s="1"/>
  <c r="Y132" i="12"/>
  <c r="AC133" i="12"/>
  <c r="AA134" i="12"/>
  <c r="AC137" i="12"/>
  <c r="AA140" i="12"/>
  <c r="AD140" i="12"/>
  <c r="AA142" i="12"/>
  <c r="AA148" i="12"/>
  <c r="AD148" i="12"/>
  <c r="AA150" i="12"/>
  <c r="AC156" i="12"/>
  <c r="AA156" i="12"/>
  <c r="AB156" i="12"/>
  <c r="AA165" i="12"/>
  <c r="AA167" i="12"/>
  <c r="AC168" i="12"/>
  <c r="AB168" i="12"/>
  <c r="AA168" i="12"/>
  <c r="Z168" i="12"/>
  <c r="Y168" i="12"/>
  <c r="AA171" i="12"/>
  <c r="Y172" i="12"/>
  <c r="AD172" i="12"/>
  <c r="AC172" i="12"/>
  <c r="AB172" i="12"/>
  <c r="AA173" i="12"/>
  <c r="Z185" i="12"/>
  <c r="Z193" i="12"/>
  <c r="AC155" i="12"/>
  <c r="AA155" i="12"/>
  <c r="Y155" i="12"/>
  <c r="I116" i="12"/>
  <c r="AD165" i="12"/>
  <c r="AC165" i="12"/>
  <c r="AB165" i="12"/>
  <c r="AD173" i="12"/>
  <c r="AC173" i="12"/>
  <c r="AB173" i="12"/>
  <c r="AA185" i="12"/>
  <c r="AA193" i="12"/>
  <c r="AD231" i="12"/>
  <c r="AC231" i="12"/>
  <c r="AB231" i="12"/>
  <c r="AA231" i="12"/>
  <c r="Z231" i="12"/>
  <c r="Y231" i="12"/>
  <c r="AB244" i="12"/>
  <c r="AA244" i="12"/>
  <c r="Z244" i="12"/>
  <c r="Y244" i="12"/>
  <c r="AD244" i="12"/>
  <c r="AC244" i="12"/>
  <c r="AC259" i="12"/>
  <c r="Z259" i="12"/>
  <c r="Y259" i="12"/>
  <c r="AD276" i="12"/>
  <c r="AC276" i="12"/>
  <c r="Y165" i="12"/>
  <c r="Y173" i="12"/>
  <c r="Y177" i="12"/>
  <c r="Y188" i="12"/>
  <c r="Y141" i="12"/>
  <c r="AD145" i="12"/>
  <c r="Y145" i="12"/>
  <c r="Y147" i="12"/>
  <c r="AA154" i="12"/>
  <c r="Z155" i="12"/>
  <c r="AB170" i="12"/>
  <c r="AA170" i="12"/>
  <c r="Z170" i="12"/>
  <c r="AA182" i="12"/>
  <c r="I182" i="12" s="1"/>
  <c r="AA184" i="12"/>
  <c r="AD186" i="12"/>
  <c r="AC186" i="12"/>
  <c r="AB186" i="12"/>
  <c r="AC188" i="12"/>
  <c r="AA192" i="12"/>
  <c r="AC194" i="12"/>
  <c r="AB194" i="12"/>
  <c r="Z198" i="12"/>
  <c r="Y198" i="12"/>
  <c r="AD198" i="12"/>
  <c r="AC198" i="12"/>
  <c r="AA198" i="12"/>
  <c r="AD203" i="12"/>
  <c r="AC203" i="12"/>
  <c r="AB203" i="12"/>
  <c r="Z203" i="12"/>
  <c r="Y203" i="12"/>
  <c r="AA203" i="12"/>
  <c r="Z207" i="12"/>
  <c r="Y207" i="12"/>
  <c r="AD207" i="12"/>
  <c r="AC207" i="12"/>
  <c r="AA207" i="12"/>
  <c r="Y109" i="12"/>
  <c r="Y112" i="12"/>
  <c r="I112" i="12" s="1"/>
  <c r="AA113" i="12"/>
  <c r="AA117" i="12"/>
  <c r="AA120" i="12"/>
  <c r="Y124" i="12"/>
  <c r="AA127" i="12"/>
  <c r="Y133" i="12"/>
  <c r="AA136" i="12"/>
  <c r="Y137" i="12"/>
  <c r="Y138" i="12"/>
  <c r="AD138" i="12"/>
  <c r="AB139" i="12"/>
  <c r="Y140" i="12"/>
  <c r="Z145" i="12"/>
  <c r="AB147" i="12"/>
  <c r="Y148" i="12"/>
  <c r="AC154" i="12"/>
  <c r="AB155" i="12"/>
  <c r="AC157" i="12"/>
  <c r="J123" i="12" s="1"/>
  <c r="Z157" i="12"/>
  <c r="AA159" i="12"/>
  <c r="Y159" i="12"/>
  <c r="AD159" i="12"/>
  <c r="AA163" i="12"/>
  <c r="Y164" i="12"/>
  <c r="I78" i="12" s="1"/>
  <c r="AC166" i="12"/>
  <c r="AB166" i="12"/>
  <c r="AA166" i="12"/>
  <c r="Z166" i="12"/>
  <c r="Y166" i="12"/>
  <c r="Y174" i="12"/>
  <c r="AD174" i="12"/>
  <c r="AC174" i="12"/>
  <c r="AB174" i="12"/>
  <c r="AA175" i="12"/>
  <c r="AA176" i="12"/>
  <c r="AD178" i="12"/>
  <c r="AC178" i="12"/>
  <c r="AB178" i="12"/>
  <c r="AA178" i="12"/>
  <c r="Z178" i="12"/>
  <c r="Y178" i="12"/>
  <c r="AC183" i="12"/>
  <c r="Y186" i="12"/>
  <c r="Y189" i="12"/>
  <c r="AC191" i="12"/>
  <c r="Y194" i="12"/>
  <c r="AB212" i="12"/>
  <c r="AD225" i="12"/>
  <c r="AC225" i="12"/>
  <c r="AB225" i="12"/>
  <c r="AA225" i="12"/>
  <c r="Z225" i="12"/>
  <c r="Y225" i="12"/>
  <c r="AD238" i="12"/>
  <c r="AC238" i="12"/>
  <c r="AB238" i="12"/>
  <c r="J107" i="12" s="1"/>
  <c r="AA238" i="12"/>
  <c r="Z238" i="12"/>
  <c r="Y238" i="12"/>
  <c r="Z137" i="12"/>
  <c r="Z141" i="12"/>
  <c r="AC143" i="12"/>
  <c r="AA145" i="12"/>
  <c r="AC147" i="12"/>
  <c r="Y153" i="12"/>
  <c r="I76" i="12" s="1"/>
  <c r="AD155" i="12"/>
  <c r="AC158" i="12"/>
  <c r="AA158" i="12"/>
  <c r="Y158" i="12"/>
  <c r="Z163" i="12"/>
  <c r="Y163" i="12"/>
  <c r="Z175" i="12"/>
  <c r="Y175" i="12"/>
  <c r="AB183" i="12"/>
  <c r="J183" i="12" s="1"/>
  <c r="AA183" i="12"/>
  <c r="Z183" i="12"/>
  <c r="AC189" i="12"/>
  <c r="AB191" i="12"/>
  <c r="AA191" i="12"/>
  <c r="Z191" i="12"/>
  <c r="AB252" i="12"/>
  <c r="AA252" i="12"/>
  <c r="Y270" i="12"/>
  <c r="AD270" i="12"/>
  <c r="AC270" i="12"/>
  <c r="AB140" i="12"/>
  <c r="AA141" i="12"/>
  <c r="AB145" i="12"/>
  <c r="AB148" i="12"/>
  <c r="AB154" i="12"/>
  <c r="AB159" i="12"/>
  <c r="AA161" i="12"/>
  <c r="AD166" i="12"/>
  <c r="AD170" i="12"/>
  <c r="Z172" i="12"/>
  <c r="AD177" i="12"/>
  <c r="Y179" i="12"/>
  <c r="I179" i="12" s="1"/>
  <c r="AD179" i="12"/>
  <c r="AC179" i="12"/>
  <c r="AB179" i="12"/>
  <c r="AC180" i="12"/>
  <c r="Y185" i="12"/>
  <c r="I185" i="12" s="1"/>
  <c r="AC187" i="12"/>
  <c r="AB187" i="12"/>
  <c r="AA187" i="12"/>
  <c r="Z187" i="12"/>
  <c r="Y187" i="12"/>
  <c r="Y193" i="12"/>
  <c r="AC195" i="12"/>
  <c r="AB195" i="12"/>
  <c r="AA195" i="12"/>
  <c r="Z195" i="12"/>
  <c r="Y195" i="12"/>
  <c r="AB220" i="12"/>
  <c r="AA220" i="12"/>
  <c r="AD226" i="12"/>
  <c r="AC226" i="12"/>
  <c r="AB226" i="12"/>
  <c r="AA226" i="12"/>
  <c r="Z226" i="12"/>
  <c r="Y226" i="12"/>
  <c r="Y253" i="12"/>
  <c r="AD253" i="12"/>
  <c r="AD260" i="12"/>
  <c r="AC260" i="12"/>
  <c r="AB260" i="12"/>
  <c r="AA260" i="12"/>
  <c r="Z260" i="12"/>
  <c r="Y260" i="12"/>
  <c r="Z147" i="12"/>
  <c r="Z150" i="12"/>
  <c r="AB153" i="12"/>
  <c r="Z154" i="12"/>
  <c r="AB160" i="12"/>
  <c r="AD161" i="12"/>
  <c r="AB162" i="12"/>
  <c r="AD163" i="12"/>
  <c r="J163" i="12" s="1"/>
  <c r="AB164" i="12"/>
  <c r="Z165" i="12"/>
  <c r="Z167" i="12"/>
  <c r="I128" i="12" s="1"/>
  <c r="AB169" i="12"/>
  <c r="Z171" i="12"/>
  <c r="Z173" i="12"/>
  <c r="AD175" i="12"/>
  <c r="AD176" i="12"/>
  <c r="Z177" i="12"/>
  <c r="AB181" i="12"/>
  <c r="AB182" i="12"/>
  <c r="AD184" i="12"/>
  <c r="AB185" i="12"/>
  <c r="Z186" i="12"/>
  <c r="AB190" i="12"/>
  <c r="AD192" i="12"/>
  <c r="AB193" i="12"/>
  <c r="Z194" i="12"/>
  <c r="Z199" i="12"/>
  <c r="Z200" i="12"/>
  <c r="AB204" i="12"/>
  <c r="AB208" i="12"/>
  <c r="AD256" i="12"/>
  <c r="AD262" i="12"/>
  <c r="AD267" i="12"/>
  <c r="AD273" i="12"/>
  <c r="AC153" i="12"/>
  <c r="AC160" i="12"/>
  <c r="AC162" i="12"/>
  <c r="AC164" i="12"/>
  <c r="Y170" i="12"/>
  <c r="AA177" i="12"/>
  <c r="Y180" i="12"/>
  <c r="AC182" i="12"/>
  <c r="Y183" i="12"/>
  <c r="AC185" i="12"/>
  <c r="Y191" i="12"/>
  <c r="AC193" i="12"/>
  <c r="AA194" i="12"/>
  <c r="Z196" i="12"/>
  <c r="Y196" i="12"/>
  <c r="AD196" i="12"/>
  <c r="AC196" i="12"/>
  <c r="AB197" i="12"/>
  <c r="AB199" i="12"/>
  <c r="J194" i="12" s="1"/>
  <c r="Z212" i="12"/>
  <c r="Z215" i="12"/>
  <c r="AD217" i="12"/>
  <c r="AC217" i="12"/>
  <c r="AB217" i="12"/>
  <c r="J137" i="12" s="1"/>
  <c r="AA217" i="12"/>
  <c r="Z217" i="12"/>
  <c r="Y217" i="12"/>
  <c r="Z219" i="12"/>
  <c r="AB232" i="12"/>
  <c r="AD234" i="12"/>
  <c r="AC234" i="12"/>
  <c r="Z234" i="12"/>
  <c r="Y234" i="12"/>
  <c r="AD236" i="12"/>
  <c r="AD240" i="12"/>
  <c r="AC240" i="12"/>
  <c r="AB240" i="12"/>
  <c r="AA240" i="12"/>
  <c r="Z240" i="12"/>
  <c r="Y240" i="12"/>
  <c r="AB249" i="12"/>
  <c r="AA249" i="12"/>
  <c r="Z249" i="12"/>
  <c r="Y249" i="12"/>
  <c r="AD249" i="12"/>
  <c r="Y256" i="12"/>
  <c r="Z266" i="12"/>
  <c r="Y266" i="12"/>
  <c r="AD266" i="12"/>
  <c r="AC266" i="12"/>
  <c r="AB266" i="12"/>
  <c r="AB273" i="12"/>
  <c r="AB167" i="12"/>
  <c r="AD169" i="12"/>
  <c r="AB171" i="12"/>
  <c r="AD181" i="12"/>
  <c r="Z188" i="12"/>
  <c r="Z189" i="12"/>
  <c r="AD190" i="12"/>
  <c r="Z204" i="12"/>
  <c r="Y204" i="12"/>
  <c r="AD208" i="12"/>
  <c r="Y208" i="12"/>
  <c r="Z235" i="12"/>
  <c r="Y235" i="12"/>
  <c r="AD235" i="12"/>
  <c r="AC235" i="12"/>
  <c r="AB235" i="12"/>
  <c r="Z252" i="12"/>
  <c r="AC262" i="12"/>
  <c r="Z262" i="12"/>
  <c r="Y262" i="12"/>
  <c r="AC167" i="12"/>
  <c r="AC171" i="12"/>
  <c r="Y176" i="12"/>
  <c r="AC177" i="12"/>
  <c r="Y184" i="12"/>
  <c r="I247" i="12" s="1"/>
  <c r="AA188" i="12"/>
  <c r="AA189" i="12"/>
  <c r="Y192" i="12"/>
  <c r="Y197" i="12"/>
  <c r="AB200" i="12"/>
  <c r="AA200" i="12"/>
  <c r="AD201" i="12"/>
  <c r="AC201" i="12"/>
  <c r="J63" i="12" s="1"/>
  <c r="Z201" i="12"/>
  <c r="Y201" i="12"/>
  <c r="AC204" i="12"/>
  <c r="Z208" i="12"/>
  <c r="AD211" i="12"/>
  <c r="AC211" i="12"/>
  <c r="AB211" i="12"/>
  <c r="AA211" i="12"/>
  <c r="Z211" i="12"/>
  <c r="Y211" i="12"/>
  <c r="AD213" i="12"/>
  <c r="AA219" i="12"/>
  <c r="Z222" i="12"/>
  <c r="Y222" i="12"/>
  <c r="AD222" i="12"/>
  <c r="AC222" i="12"/>
  <c r="AB222" i="12"/>
  <c r="AD229" i="12"/>
  <c r="AC229" i="12"/>
  <c r="AB229" i="12"/>
  <c r="AA229" i="12"/>
  <c r="Z229" i="12"/>
  <c r="Y229" i="12"/>
  <c r="Z232" i="12"/>
  <c r="AC232" i="12"/>
  <c r="AB236" i="12"/>
  <c r="AA236" i="12"/>
  <c r="Y236" i="12"/>
  <c r="AB243" i="12"/>
  <c r="Z245" i="12"/>
  <c r="AC253" i="12"/>
  <c r="AB263" i="12"/>
  <c r="AA263" i="12"/>
  <c r="Z263" i="12"/>
  <c r="Y263" i="12"/>
  <c r="AD263" i="12"/>
  <c r="AD271" i="12"/>
  <c r="AD277" i="12"/>
  <c r="Z176" i="12"/>
  <c r="Z184" i="12"/>
  <c r="AB188" i="12"/>
  <c r="AB189" i="12"/>
  <c r="Z192" i="12"/>
  <c r="Z197" i="12"/>
  <c r="AD204" i="12"/>
  <c r="AD206" i="12"/>
  <c r="J20" i="12" s="1"/>
  <c r="Y206" i="12"/>
  <c r="AC208" i="12"/>
  <c r="AD223" i="12"/>
  <c r="AC223" i="12"/>
  <c r="Z223" i="12"/>
  <c r="Y223" i="12"/>
  <c r="Z227" i="12"/>
  <c r="AC227" i="12"/>
  <c r="Z233" i="12"/>
  <c r="Z242" i="12"/>
  <c r="Y242" i="12"/>
  <c r="AD242" i="12"/>
  <c r="AC242" i="12"/>
  <c r="AB242" i="12"/>
  <c r="AB254" i="12"/>
  <c r="AC254" i="12"/>
  <c r="AD259" i="12"/>
  <c r="AB270" i="12"/>
  <c r="AB276" i="12"/>
  <c r="AD280" i="12"/>
  <c r="AC280" i="12"/>
  <c r="AB280" i="12"/>
  <c r="AA280" i="12"/>
  <c r="Z280" i="12"/>
  <c r="Y280" i="12"/>
  <c r="AA201" i="12"/>
  <c r="Z205" i="12"/>
  <c r="Y205" i="12"/>
  <c r="AD205" i="12"/>
  <c r="AC205" i="12"/>
  <c r="Z209" i="12"/>
  <c r="Y209" i="12"/>
  <c r="AD209" i="12"/>
  <c r="AC209" i="12"/>
  <c r="AB218" i="12"/>
  <c r="AD220" i="12"/>
  <c r="AD224" i="12"/>
  <c r="AC224" i="12"/>
  <c r="AB224" i="12"/>
  <c r="AA224" i="12"/>
  <c r="Z224" i="12"/>
  <c r="Y224" i="12"/>
  <c r="AD243" i="12"/>
  <c r="AC243" i="12"/>
  <c r="AA243" i="12"/>
  <c r="Z243" i="12"/>
  <c r="Y243" i="12"/>
  <c r="AA245" i="12"/>
  <c r="AB253" i="12"/>
  <c r="Z258" i="12"/>
  <c r="Y258" i="12"/>
  <c r="AD258" i="12"/>
  <c r="AC258" i="12"/>
  <c r="AB258" i="12"/>
  <c r="AD268" i="12"/>
  <c r="Z270" i="12"/>
  <c r="Z275" i="12"/>
  <c r="Y275" i="12"/>
  <c r="AD275" i="12"/>
  <c r="AC275" i="12"/>
  <c r="AB275" i="12"/>
  <c r="Z276" i="12"/>
  <c r="AA197" i="12"/>
  <c r="AA206" i="12"/>
  <c r="AA208" i="12"/>
  <c r="Y213" i="12"/>
  <c r="AC214" i="12"/>
  <c r="AC215" i="12"/>
  <c r="AA216" i="12"/>
  <c r="I249" i="12" s="1"/>
  <c r="AC219" i="12"/>
  <c r="Y220" i="12"/>
  <c r="AA221" i="12"/>
  <c r="I46" i="12" s="1"/>
  <c r="AA223" i="12"/>
  <c r="AA228" i="12"/>
  <c r="AA230" i="12"/>
  <c r="AC233" i="12"/>
  <c r="AA234" i="12"/>
  <c r="AA237" i="12"/>
  <c r="AA239" i="12"/>
  <c r="I168" i="12" s="1"/>
  <c r="AA241" i="12"/>
  <c r="I82" i="12" s="1"/>
  <c r="AC245" i="12"/>
  <c r="AA248" i="12"/>
  <c r="I190" i="12" s="1"/>
  <c r="Y250" i="12"/>
  <c r="AC252" i="12"/>
  <c r="AC255" i="12"/>
  <c r="AA257" i="12"/>
  <c r="I192" i="12" s="1"/>
  <c r="AA259" i="12"/>
  <c r="AC261" i="12"/>
  <c r="AA262" i="12"/>
  <c r="AC264" i="12"/>
  <c r="Y267" i="12"/>
  <c r="Y268" i="12"/>
  <c r="AC269" i="12"/>
  <c r="Y271" i="12"/>
  <c r="AC272" i="12"/>
  <c r="Y273" i="12"/>
  <c r="AA274" i="12"/>
  <c r="I118" i="12" s="1"/>
  <c r="Y277" i="12"/>
  <c r="AC278" i="12"/>
  <c r="Z213" i="12"/>
  <c r="AD214" i="12"/>
  <c r="AD215" i="12"/>
  <c r="AD219" i="12"/>
  <c r="Z220" i="12"/>
  <c r="AB228" i="12"/>
  <c r="AD233" i="12"/>
  <c r="Z236" i="12"/>
  <c r="AB241" i="12"/>
  <c r="AD245" i="12"/>
  <c r="AB248" i="12"/>
  <c r="J190" i="12" s="1"/>
  <c r="Z250" i="12"/>
  <c r="AD252" i="12"/>
  <c r="AD255" i="12"/>
  <c r="Z256" i="12"/>
  <c r="AB257" i="12"/>
  <c r="J192" i="12" s="1"/>
  <c r="AB259" i="12"/>
  <c r="AD261" i="12"/>
  <c r="AB262" i="12"/>
  <c r="J5" i="12" s="1"/>
  <c r="AD264" i="12"/>
  <c r="AB265" i="12"/>
  <c r="Z267" i="12"/>
  <c r="Z268" i="12"/>
  <c r="AD269" i="12"/>
  <c r="Z271" i="12"/>
  <c r="AD272" i="12"/>
  <c r="Z273" i="12"/>
  <c r="AB274" i="12"/>
  <c r="Z277" i="12"/>
  <c r="AD278" i="12"/>
  <c r="AB279" i="12"/>
  <c r="Y212" i="12"/>
  <c r="AA213" i="12"/>
  <c r="Y218" i="12"/>
  <c r="AC221" i="12"/>
  <c r="J46" i="12" s="1"/>
  <c r="Y227" i="12"/>
  <c r="AC228" i="12"/>
  <c r="AC230" i="12"/>
  <c r="J138" i="12" s="1"/>
  <c r="Y232" i="12"/>
  <c r="AC237" i="12"/>
  <c r="AC239" i="12"/>
  <c r="J168" i="12" s="1"/>
  <c r="AA250" i="12"/>
  <c r="Y254" i="12"/>
  <c r="AA268" i="12"/>
  <c r="AA271" i="12"/>
  <c r="AA273" i="12"/>
  <c r="AC274" i="12"/>
  <c r="Y276" i="12"/>
  <c r="AA277" i="12"/>
  <c r="AC279" i="12"/>
  <c r="AB213" i="12"/>
  <c r="AB250" i="12"/>
  <c r="Z251" i="12"/>
  <c r="Z253" i="12"/>
  <c r="Z254" i="12"/>
  <c r="AB256" i="12"/>
  <c r="AB267" i="12"/>
  <c r="AB268" i="12"/>
  <c r="AB271" i="12"/>
  <c r="AB277" i="12"/>
  <c r="AA199" i="12"/>
  <c r="AA202" i="12"/>
  <c r="AA204" i="12"/>
  <c r="AA212" i="12"/>
  <c r="AC213" i="12"/>
  <c r="Y214" i="12"/>
  <c r="I220" i="12" s="1"/>
  <c r="Y215" i="12"/>
  <c r="AA218" i="12"/>
  <c r="Y219" i="12"/>
  <c r="I167" i="12" s="1"/>
  <c r="AC220" i="12"/>
  <c r="AA227" i="12"/>
  <c r="AA232" i="12"/>
  <c r="Y233" i="12"/>
  <c r="AC236" i="12"/>
  <c r="Y245" i="12"/>
  <c r="AC250" i="12"/>
  <c r="AA251" i="12"/>
  <c r="Y252" i="12"/>
  <c r="AA253" i="12"/>
  <c r="AA254" i="12"/>
  <c r="Y255" i="12"/>
  <c r="I65" i="12" s="1"/>
  <c r="AC256" i="12"/>
  <c r="Y261" i="12"/>
  <c r="I244" i="12" s="1"/>
  <c r="Y264" i="12"/>
  <c r="AC267" i="12"/>
  <c r="AC268" i="12"/>
  <c r="Y269" i="12"/>
  <c r="I218" i="12" s="1"/>
  <c r="AA270" i="12"/>
  <c r="AC271" i="12"/>
  <c r="Y272" i="12"/>
  <c r="AC273" i="12"/>
  <c r="AA276" i="12"/>
  <c r="AC277" i="12"/>
  <c r="Y278" i="12"/>
  <c r="I208" i="12" s="1"/>
  <c r="AD18" i="11"/>
  <c r="AD40" i="11"/>
  <c r="AD90" i="11"/>
  <c r="Y166" i="11"/>
  <c r="Y193" i="11"/>
  <c r="AA196" i="11"/>
  <c r="AA6" i="11"/>
  <c r="AA10" i="11"/>
  <c r="AB12" i="11"/>
  <c r="AB24" i="11"/>
  <c r="AC26" i="11"/>
  <c r="AD26" i="11"/>
  <c r="AD32" i="11"/>
  <c r="J79" i="11" s="1"/>
  <c r="Z35" i="11"/>
  <c r="Z42" i="11"/>
  <c r="AD43" i="11"/>
  <c r="AB48" i="11"/>
  <c r="AD50" i="11"/>
  <c r="Z51" i="11"/>
  <c r="Z55" i="11"/>
  <c r="AA70" i="11"/>
  <c r="AA75" i="11"/>
  <c r="AB87" i="11"/>
  <c r="AA97" i="11"/>
  <c r="AD100" i="11"/>
  <c r="AC114" i="11"/>
  <c r="AD116" i="11"/>
  <c r="Y133" i="11"/>
  <c r="AD135" i="11"/>
  <c r="AD140" i="11"/>
  <c r="AB142" i="11"/>
  <c r="AB148" i="11"/>
  <c r="AB168" i="11"/>
  <c r="Z172" i="11"/>
  <c r="AD176" i="11"/>
  <c r="AA203" i="11"/>
  <c r="Y216" i="11"/>
  <c r="AC237" i="11"/>
  <c r="Z243" i="11"/>
  <c r="AC257" i="11"/>
  <c r="AD259" i="11"/>
  <c r="Y279" i="11"/>
  <c r="AD152" i="11"/>
  <c r="AB250" i="11"/>
  <c r="AB255" i="11"/>
  <c r="AC3" i="11"/>
  <c r="Z6" i="11"/>
  <c r="AD19" i="11"/>
  <c r="Y21" i="11"/>
  <c r="AD22" i="11"/>
  <c r="AC24" i="11"/>
  <c r="AA35" i="11"/>
  <c r="Y52" i="11"/>
  <c r="AA55" i="11"/>
  <c r="AC61" i="11"/>
  <c r="AB70" i="11"/>
  <c r="Y73" i="11"/>
  <c r="AB75" i="11"/>
  <c r="Z79" i="11"/>
  <c r="Z80" i="11"/>
  <c r="AD124" i="11"/>
  <c r="Z133" i="11"/>
  <c r="Y140" i="11"/>
  <c r="AD142" i="11"/>
  <c r="AB153" i="11"/>
  <c r="AB176" i="11"/>
  <c r="AA181" i="11"/>
  <c r="AB191" i="11"/>
  <c r="Y194" i="11"/>
  <c r="Y202" i="11"/>
  <c r="Z214" i="11"/>
  <c r="Z216" i="11"/>
  <c r="AD218" i="11"/>
  <c r="Z234" i="11"/>
  <c r="AD249" i="11"/>
  <c r="AD251" i="11"/>
  <c r="Y257" i="11"/>
  <c r="Y265" i="11"/>
  <c r="Z272" i="11"/>
  <c r="Y274" i="11"/>
  <c r="Z279" i="11"/>
  <c r="AD49" i="11"/>
  <c r="Y100" i="11"/>
  <c r="Y186" i="11"/>
  <c r="AD4" i="11"/>
  <c r="AD10" i="11"/>
  <c r="AD13" i="11"/>
  <c r="AD2" i="11"/>
  <c r="AA7" i="11"/>
  <c r="Y8" i="11"/>
  <c r="AC14" i="11"/>
  <c r="AB20" i="11"/>
  <c r="AD24" i="11"/>
  <c r="Z27" i="11"/>
  <c r="Z33" i="11"/>
  <c r="AD34" i="11"/>
  <c r="Z44" i="11"/>
  <c r="Y46" i="11"/>
  <c r="AC54" i="11"/>
  <c r="AD61" i="11"/>
  <c r="AD66" i="11"/>
  <c r="AD75" i="11"/>
  <c r="AA79" i="11"/>
  <c r="AD83" i="11"/>
  <c r="AB85" i="11"/>
  <c r="Z89" i="11"/>
  <c r="AD91" i="11"/>
  <c r="AC100" i="11"/>
  <c r="AD105" i="11"/>
  <c r="AC108" i="11"/>
  <c r="AD114" i="11"/>
  <c r="AA133" i="11"/>
  <c r="Z135" i="11"/>
  <c r="AA137" i="11"/>
  <c r="Z151" i="11"/>
  <c r="Z154" i="11"/>
  <c r="AC167" i="11"/>
  <c r="Z173" i="11"/>
  <c r="Z200" i="11"/>
  <c r="Z202" i="11"/>
  <c r="Y210" i="11"/>
  <c r="AC216" i="11"/>
  <c r="AA219" i="11"/>
  <c r="AB221" i="11"/>
  <c r="AD221" i="11"/>
  <c r="AC228" i="11"/>
  <c r="AA235" i="11"/>
  <c r="AA236" i="11"/>
  <c r="AC253" i="11"/>
  <c r="Z265" i="11"/>
  <c r="AB276" i="11"/>
  <c r="AD277" i="11"/>
  <c r="AC279" i="11"/>
  <c r="AB3" i="11"/>
  <c r="AD39" i="11"/>
  <c r="Z70" i="11"/>
  <c r="AB189" i="11"/>
  <c r="AD212" i="11"/>
  <c r="AD227" i="11"/>
  <c r="AC262" i="11"/>
  <c r="AC2" i="11"/>
  <c r="AB15" i="11"/>
  <c r="AC19" i="11"/>
  <c r="Z21" i="11"/>
  <c r="AD25" i="11"/>
  <c r="Y32" i="11"/>
  <c r="AC35" i="11"/>
  <c r="AA36" i="11"/>
  <c r="Y48" i="11"/>
  <c r="AA56" i="11"/>
  <c r="AA65" i="11"/>
  <c r="AB69" i="11"/>
  <c r="Z71" i="11"/>
  <c r="AA71" i="11"/>
  <c r="AA102" i="11"/>
  <c r="AD103" i="11"/>
  <c r="AB108" i="11"/>
  <c r="AC119" i="11"/>
  <c r="AD120" i="11"/>
  <c r="AB124" i="11"/>
  <c r="AD128" i="11"/>
  <c r="AC130" i="11"/>
  <c r="AD132" i="11"/>
  <c r="Y152" i="11"/>
  <c r="Y157" i="11"/>
  <c r="AA164" i="11"/>
  <c r="AD165" i="11"/>
  <c r="AD183" i="11"/>
  <c r="AD185" i="11"/>
  <c r="AA202" i="11"/>
  <c r="Z206" i="11"/>
  <c r="Z208" i="11"/>
  <c r="Z210" i="11"/>
  <c r="AB213" i="11"/>
  <c r="Y214" i="11"/>
  <c r="AD216" i="11"/>
  <c r="AB222" i="11"/>
  <c r="AC227" i="11"/>
  <c r="AD228" i="11"/>
  <c r="AD230" i="11"/>
  <c r="Z244" i="11"/>
  <c r="AB245" i="11"/>
  <c r="Y246" i="11"/>
  <c r="AC265" i="11"/>
  <c r="AB268" i="11"/>
  <c r="AB269" i="11"/>
  <c r="AB274" i="11"/>
  <c r="AB275" i="11"/>
  <c r="AD279" i="11"/>
  <c r="AD237" i="11"/>
  <c r="AB46" i="11"/>
  <c r="Z59" i="11"/>
  <c r="AC85" i="11"/>
  <c r="AC9" i="11"/>
  <c r="AA21" i="11"/>
  <c r="AD35" i="11"/>
  <c r="Z46" i="11"/>
  <c r="AD55" i="11"/>
  <c r="AD60" i="11"/>
  <c r="AB63" i="11"/>
  <c r="AA89" i="11"/>
  <c r="Z119" i="11"/>
  <c r="AB123" i="11"/>
  <c r="AC133" i="11"/>
  <c r="AD133" i="11"/>
  <c r="AD139" i="11"/>
  <c r="AA144" i="11"/>
  <c r="Y160" i="11"/>
  <c r="Z161" i="11"/>
  <c r="AC164" i="11"/>
  <c r="AB172" i="11"/>
  <c r="Y174" i="11"/>
  <c r="AC175" i="11"/>
  <c r="AC198" i="11"/>
  <c r="AC202" i="11"/>
  <c r="AD220" i="11"/>
  <c r="AC221" i="11"/>
  <c r="Y237" i="11"/>
  <c r="AD239" i="11"/>
  <c r="AC244" i="11"/>
  <c r="AB253" i="11"/>
  <c r="AB254" i="11"/>
  <c r="Z254" i="11"/>
  <c r="AB256" i="11"/>
  <c r="Z257" i="11"/>
  <c r="AA258" i="11"/>
  <c r="AD265" i="11"/>
  <c r="AA269" i="11"/>
  <c r="AA278" i="11"/>
  <c r="AD23" i="11"/>
  <c r="Z32" i="11"/>
  <c r="AC56" i="11"/>
  <c r="Z64" i="11"/>
  <c r="AD102" i="11"/>
  <c r="AA3" i="11"/>
  <c r="AC5" i="11"/>
  <c r="AC6" i="11"/>
  <c r="AC7" i="11"/>
  <c r="AD8" i="11"/>
  <c r="Z9" i="11"/>
  <c r="AC12" i="11"/>
  <c r="AD17" i="11"/>
  <c r="Z26" i="11"/>
  <c r="AB29" i="11"/>
  <c r="AA32" i="11"/>
  <c r="AB44" i="11"/>
  <c r="Z48" i="11"/>
  <c r="Y61" i="11"/>
  <c r="Y65" i="11"/>
  <c r="Z81" i="11"/>
  <c r="AB84" i="11"/>
  <c r="J116" i="11" s="1"/>
  <c r="AA86" i="11"/>
  <c r="AC97" i="11"/>
  <c r="AC106" i="11"/>
  <c r="AD108" i="11"/>
  <c r="AC116" i="11"/>
  <c r="AB121" i="11"/>
  <c r="Y142" i="11"/>
  <c r="AB152" i="11"/>
  <c r="AC161" i="11"/>
  <c r="AB161" i="11"/>
  <c r="Z165" i="11"/>
  <c r="Z168" i="11"/>
  <c r="Z169" i="11"/>
  <c r="AC171" i="11"/>
  <c r="AD175" i="11"/>
  <c r="Z179" i="11"/>
  <c r="Y185" i="11"/>
  <c r="AD188" i="11"/>
  <c r="AD193" i="11"/>
  <c r="AD202" i="11"/>
  <c r="AD210" i="11"/>
  <c r="AB214" i="11"/>
  <c r="Z218" i="11"/>
  <c r="Z223" i="11"/>
  <c r="AC232" i="11"/>
  <c r="Z237" i="11"/>
  <c r="Z249" i="11"/>
  <c r="AD254" i="11"/>
  <c r="AD257" i="11"/>
  <c r="AB264" i="11"/>
  <c r="AA267" i="11"/>
  <c r="AA272" i="11"/>
  <c r="AC274" i="11"/>
  <c r="AB278" i="11"/>
  <c r="AD72" i="11"/>
  <c r="AB72" i="11"/>
  <c r="AA72" i="11"/>
  <c r="AB11" i="11"/>
  <c r="Y13" i="11"/>
  <c r="AC11" i="11"/>
  <c r="Z13" i="11"/>
  <c r="Y14" i="11"/>
  <c r="Z15" i="11"/>
  <c r="Y16" i="11"/>
  <c r="AC22" i="11"/>
  <c r="AC23" i="11"/>
  <c r="AA27" i="11"/>
  <c r="Y29" i="11"/>
  <c r="AD33" i="11"/>
  <c r="AC33" i="11"/>
  <c r="AB33" i="11"/>
  <c r="AA33" i="11"/>
  <c r="AC34" i="11"/>
  <c r="AD37" i="11"/>
  <c r="AC37" i="11"/>
  <c r="Y37" i="11"/>
  <c r="AB40" i="11"/>
  <c r="AC40" i="11"/>
  <c r="Z45" i="11"/>
  <c r="Y45" i="11"/>
  <c r="AD62" i="11"/>
  <c r="AB62" i="11"/>
  <c r="AA62" i="11"/>
  <c r="Z62" i="11"/>
  <c r="AA63" i="11"/>
  <c r="AD20" i="11"/>
  <c r="Z22" i="11"/>
  <c r="Y4" i="11"/>
  <c r="Y12" i="11"/>
  <c r="Z4" i="11"/>
  <c r="AD6" i="11"/>
  <c r="AD7" i="11"/>
  <c r="Z12" i="11"/>
  <c r="Z14" i="11"/>
  <c r="AA15" i="11"/>
  <c r="Y17" i="11"/>
  <c r="AA19" i="11"/>
  <c r="AC25" i="11"/>
  <c r="Z37" i="11"/>
  <c r="Z40" i="11"/>
  <c r="AC53" i="11"/>
  <c r="AD53" i="11"/>
  <c r="AB53" i="11"/>
  <c r="AA53" i="11"/>
  <c r="Y53" i="11"/>
  <c r="Y62" i="11"/>
  <c r="AD3" i="11"/>
  <c r="AB8" i="11"/>
  <c r="Z10" i="11"/>
  <c r="AD11" i="11"/>
  <c r="AA13" i="11"/>
  <c r="AA16" i="11"/>
  <c r="AB27" i="11"/>
  <c r="Z29" i="11"/>
  <c r="Y2" i="11"/>
  <c r="AA4" i="11"/>
  <c r="Y5" i="11"/>
  <c r="AC8" i="11"/>
  <c r="Y9" i="11"/>
  <c r="AA12" i="11"/>
  <c r="AB13" i="11"/>
  <c r="AA14" i="11"/>
  <c r="AC15" i="11"/>
  <c r="AB16" i="11"/>
  <c r="Z17" i="11"/>
  <c r="Y18" i="11"/>
  <c r="AB19" i="11"/>
  <c r="AD21" i="11"/>
  <c r="AD27" i="11"/>
  <c r="AD29" i="11"/>
  <c r="AC29" i="11"/>
  <c r="AA29" i="11"/>
  <c r="AB31" i="11"/>
  <c r="AA31" i="11"/>
  <c r="Z31" i="11"/>
  <c r="Y31" i="11"/>
  <c r="Y33" i="11"/>
  <c r="AA37" i="11"/>
  <c r="AB39" i="11"/>
  <c r="AA39" i="11"/>
  <c r="Z39" i="11"/>
  <c r="Y39" i="11"/>
  <c r="AB43" i="11"/>
  <c r="AA43" i="11"/>
  <c r="Z43" i="11"/>
  <c r="Y43" i="11"/>
  <c r="AB47" i="11"/>
  <c r="AA47" i="11"/>
  <c r="Z47" i="11"/>
  <c r="Y47" i="11"/>
  <c r="AC49" i="11"/>
  <c r="Z63" i="11"/>
  <c r="Y63" i="11"/>
  <c r="AD63" i="11"/>
  <c r="AC63" i="11"/>
  <c r="AD67" i="11"/>
  <c r="AA80" i="11"/>
  <c r="AB6" i="11"/>
  <c r="Z8" i="11"/>
  <c r="Z2" i="11"/>
  <c r="AB10" i="11"/>
  <c r="AC16" i="11"/>
  <c r="AA17" i="11"/>
  <c r="AD28" i="11"/>
  <c r="AC28" i="11"/>
  <c r="AA28" i="11"/>
  <c r="Z49" i="11"/>
  <c r="Y49" i="11"/>
  <c r="AD51" i="11"/>
  <c r="AB51" i="11"/>
  <c r="AA51" i="11"/>
  <c r="AB57" i="11"/>
  <c r="AC57" i="11"/>
  <c r="AC68" i="11"/>
  <c r="AD68" i="11"/>
  <c r="AB68" i="11"/>
  <c r="AA68" i="11"/>
  <c r="Z68" i="11"/>
  <c r="Y68" i="11"/>
  <c r="AD86" i="11"/>
  <c r="AC86" i="11"/>
  <c r="AD9" i="11"/>
  <c r="Y15" i="11"/>
  <c r="Y3" i="11"/>
  <c r="AA5" i="11"/>
  <c r="Y7" i="11"/>
  <c r="AA9" i="11"/>
  <c r="AC10" i="11"/>
  <c r="AD14" i="11"/>
  <c r="AB17" i="11"/>
  <c r="AA18" i="11"/>
  <c r="AA20" i="11"/>
  <c r="AD30" i="11"/>
  <c r="AC30" i="11"/>
  <c r="AB30" i="11"/>
  <c r="AA30" i="11"/>
  <c r="AC31" i="11"/>
  <c r="Z36" i="11"/>
  <c r="Y36" i="11"/>
  <c r="AC36" i="11"/>
  <c r="AD38" i="11"/>
  <c r="AC38" i="11"/>
  <c r="AB38" i="11"/>
  <c r="AA38" i="11"/>
  <c r="AC39" i="11"/>
  <c r="AD41" i="11"/>
  <c r="AC43" i="11"/>
  <c r="AC45" i="11"/>
  <c r="AC47" i="11"/>
  <c r="Z50" i="11"/>
  <c r="AC51" i="11"/>
  <c r="Z56" i="11"/>
  <c r="Y56" i="11"/>
  <c r="AD56" i="11"/>
  <c r="Z57" i="11"/>
  <c r="AC66" i="11"/>
  <c r="Y77" i="11"/>
  <c r="AB7" i="11"/>
  <c r="AA8" i="11"/>
  <c r="AC13" i="11"/>
  <c r="AD15" i="11"/>
  <c r="AA2" i="11"/>
  <c r="AC4" i="11"/>
  <c r="Y6" i="11"/>
  <c r="AD12" i="11"/>
  <c r="Z23" i="11"/>
  <c r="Y23" i="11"/>
  <c r="AB2" i="11"/>
  <c r="AB5" i="11"/>
  <c r="AB9" i="11"/>
  <c r="J63" i="11" s="1"/>
  <c r="AC17" i="11"/>
  <c r="Y28" i="11"/>
  <c r="AD36" i="11"/>
  <c r="AB41" i="11"/>
  <c r="AD45" i="11"/>
  <c r="AB50" i="11"/>
  <c r="Y54" i="11"/>
  <c r="AB54" i="11"/>
  <c r="AA54" i="11"/>
  <c r="Z54" i="11"/>
  <c r="AC60" i="11"/>
  <c r="AD64" i="11"/>
  <c r="AB64" i="11"/>
  <c r="AA64" i="11"/>
  <c r="AB66" i="11"/>
  <c r="AA66" i="11"/>
  <c r="Z66" i="11"/>
  <c r="Y66" i="11"/>
  <c r="AD71" i="11"/>
  <c r="AC71" i="11"/>
  <c r="AB71" i="11"/>
  <c r="Z5" i="11"/>
  <c r="Z18" i="11"/>
  <c r="AB22" i="11"/>
  <c r="AA22" i="11"/>
  <c r="AB25" i="11"/>
  <c r="AA25" i="11"/>
  <c r="Y25" i="11"/>
  <c r="Z7" i="11"/>
  <c r="Y11" i="11"/>
  <c r="AB18" i="11"/>
  <c r="AA11" i="11"/>
  <c r="AB14" i="11"/>
  <c r="Z16" i="11"/>
  <c r="AC18" i="11"/>
  <c r="Z20" i="11"/>
  <c r="Y20" i="11"/>
  <c r="AC20" i="11"/>
  <c r="Y22" i="11"/>
  <c r="AA23" i="11"/>
  <c r="AC27" i="11"/>
  <c r="Y27" i="11"/>
  <c r="Z28" i="11"/>
  <c r="Y30" i="11"/>
  <c r="AB34" i="11"/>
  <c r="AA34" i="11"/>
  <c r="Z34" i="11"/>
  <c r="Y34" i="11"/>
  <c r="Y38" i="11"/>
  <c r="AD42" i="11"/>
  <c r="AC42" i="11"/>
  <c r="AB42" i="11"/>
  <c r="AA42" i="11"/>
  <c r="Y42" i="11"/>
  <c r="AB45" i="11"/>
  <c r="AA49" i="11"/>
  <c r="AD52" i="11"/>
  <c r="AC52" i="11"/>
  <c r="AB52" i="11"/>
  <c r="Z52" i="11"/>
  <c r="Z72" i="11"/>
  <c r="AD76" i="11"/>
  <c r="AC76" i="11"/>
  <c r="AA76" i="11"/>
  <c r="Z76" i="11"/>
  <c r="AA90" i="11"/>
  <c r="AA94" i="11"/>
  <c r="Y94" i="11"/>
  <c r="AD94" i="11"/>
  <c r="AA96" i="11"/>
  <c r="Y96" i="11"/>
  <c r="AD96" i="11"/>
  <c r="AC109" i="11"/>
  <c r="AB109" i="11"/>
  <c r="AA109" i="11"/>
  <c r="Z109" i="11"/>
  <c r="Y109" i="11"/>
  <c r="AD113" i="11"/>
  <c r="AC113" i="11"/>
  <c r="AB113" i="11"/>
  <c r="Z113" i="11"/>
  <c r="Y113" i="11"/>
  <c r="AD117" i="11"/>
  <c r="AC117" i="11"/>
  <c r="AB117" i="11"/>
  <c r="Z117" i="11"/>
  <c r="Y117" i="11"/>
  <c r="AD158" i="11"/>
  <c r="AA158" i="11"/>
  <c r="AB158" i="11"/>
  <c r="Y158" i="11"/>
  <c r="Z74" i="11"/>
  <c r="Y74" i="11"/>
  <c r="Y78" i="11"/>
  <c r="AB78" i="11"/>
  <c r="AC78" i="11"/>
  <c r="Y82" i="11"/>
  <c r="AB82" i="11"/>
  <c r="AC82" i="11"/>
  <c r="AB83" i="11"/>
  <c r="Y88" i="11"/>
  <c r="AB88" i="11"/>
  <c r="AC90" i="11"/>
  <c r="AB91" i="11"/>
  <c r="AC93" i="11"/>
  <c r="AA93" i="11"/>
  <c r="AD109" i="11"/>
  <c r="AD126" i="11"/>
  <c r="AB126" i="11"/>
  <c r="Z126" i="11"/>
  <c r="Y67" i="11"/>
  <c r="Y69" i="11"/>
  <c r="AD69" i="11"/>
  <c r="AA74" i="11"/>
  <c r="Z77" i="11"/>
  <c r="AD78" i="11"/>
  <c r="AD82" i="11"/>
  <c r="AC83" i="11"/>
  <c r="AD89" i="11"/>
  <c r="AC89" i="11"/>
  <c r="J7" i="11" s="1"/>
  <c r="Z94" i="11"/>
  <c r="Z100" i="11"/>
  <c r="Z102" i="11"/>
  <c r="Y102" i="11"/>
  <c r="AC105" i="11"/>
  <c r="AB106" i="11"/>
  <c r="AA106" i="11"/>
  <c r="Z106" i="11"/>
  <c r="Y106" i="11"/>
  <c r="AA110" i="11"/>
  <c r="Z110" i="11"/>
  <c r="Y110" i="11"/>
  <c r="AD110" i="11"/>
  <c r="AC110" i="11"/>
  <c r="AC112" i="11"/>
  <c r="AB114" i="11"/>
  <c r="AA114" i="11"/>
  <c r="Z114" i="11"/>
  <c r="Y114" i="11"/>
  <c r="AB118" i="11"/>
  <c r="AA118" i="11"/>
  <c r="Z118" i="11"/>
  <c r="Y118" i="11"/>
  <c r="AC126" i="11"/>
  <c r="AC58" i="11"/>
  <c r="AA60" i="11"/>
  <c r="AB74" i="11"/>
  <c r="Y87" i="11"/>
  <c r="Z88" i="11"/>
  <c r="Y93" i="11"/>
  <c r="AB94" i="11"/>
  <c r="Y95" i="11"/>
  <c r="AB112" i="11"/>
  <c r="AA112" i="11"/>
  <c r="Z112" i="11"/>
  <c r="Z120" i="11"/>
  <c r="Z137" i="11"/>
  <c r="AD141" i="11"/>
  <c r="AA143" i="11"/>
  <c r="AD143" i="11"/>
  <c r="AB143" i="11"/>
  <c r="Z143" i="11"/>
  <c r="Y143" i="11"/>
  <c r="Y40" i="11"/>
  <c r="AA41" i="11"/>
  <c r="AA46" i="11"/>
  <c r="AA48" i="11"/>
  <c r="AC55" i="11"/>
  <c r="Y57" i="11"/>
  <c r="AC59" i="11"/>
  <c r="Y59" i="11"/>
  <c r="AD65" i="11"/>
  <c r="AA67" i="11"/>
  <c r="AD70" i="11"/>
  <c r="AC74" i="11"/>
  <c r="AA77" i="11"/>
  <c r="AA81" i="11"/>
  <c r="Z87" i="11"/>
  <c r="AA88" i="11"/>
  <c r="AC92" i="11"/>
  <c r="Z92" i="11"/>
  <c r="Y92" i="11"/>
  <c r="Z93" i="11"/>
  <c r="AC94" i="11"/>
  <c r="AA95" i="11"/>
  <c r="Z96" i="11"/>
  <c r="Y97" i="11"/>
  <c r="AA99" i="11"/>
  <c r="Z99" i="11"/>
  <c r="Y99" i="11"/>
  <c r="I99" i="11" s="1"/>
  <c r="AD99" i="11"/>
  <c r="AC99" i="11"/>
  <c r="Y103" i="11"/>
  <c r="AA107" i="11"/>
  <c r="Z107" i="11"/>
  <c r="Y107" i="11"/>
  <c r="AD107" i="11"/>
  <c r="AC107" i="11"/>
  <c r="AA115" i="11"/>
  <c r="Z115" i="11"/>
  <c r="Y115" i="11"/>
  <c r="AD115" i="11"/>
  <c r="AC115" i="11"/>
  <c r="AD122" i="11"/>
  <c r="AB122" i="11"/>
  <c r="Z122" i="11"/>
  <c r="AA124" i="11"/>
  <c r="AD127" i="11"/>
  <c r="AC127" i="11"/>
  <c r="AA127" i="11"/>
  <c r="Z127" i="11"/>
  <c r="AB138" i="11"/>
  <c r="AA138" i="11"/>
  <c r="Y138" i="11"/>
  <c r="Z138" i="11"/>
  <c r="AD138" i="11"/>
  <c r="AA50" i="11"/>
  <c r="Y58" i="11"/>
  <c r="Y60" i="11"/>
  <c r="AC64" i="11"/>
  <c r="AB67" i="11"/>
  <c r="AC72" i="11"/>
  <c r="Z73" i="11"/>
  <c r="AB73" i="11"/>
  <c r="AD74" i="11"/>
  <c r="AB77" i="11"/>
  <c r="Y80" i="11"/>
  <c r="AB80" i="11"/>
  <c r="AC80" i="11"/>
  <c r="AB81" i="11"/>
  <c r="AA85" i="11"/>
  <c r="AD85" i="11"/>
  <c r="Y86" i="11"/>
  <c r="AB86" i="11"/>
  <c r="AA87" i="11"/>
  <c r="AC88" i="11"/>
  <c r="Y90" i="11"/>
  <c r="AB90" i="11"/>
  <c r="AA92" i="11"/>
  <c r="AB93" i="11"/>
  <c r="AB95" i="11"/>
  <c r="AB96" i="11"/>
  <c r="AD101" i="11"/>
  <c r="AC101" i="11"/>
  <c r="AB101" i="11"/>
  <c r="Z101" i="11"/>
  <c r="Y101" i="11"/>
  <c r="AC122" i="11"/>
  <c r="AB127" i="11"/>
  <c r="AD129" i="11"/>
  <c r="AC129" i="11"/>
  <c r="AA129" i="11"/>
  <c r="AB129" i="11"/>
  <c r="Z129" i="11"/>
  <c r="Y129" i="11"/>
  <c r="Z132" i="11"/>
  <c r="AA155" i="11"/>
  <c r="AD155" i="11"/>
  <c r="AC21" i="11"/>
  <c r="AA40" i="11"/>
  <c r="AC41" i="11"/>
  <c r="Y44" i="11"/>
  <c r="AA45" i="11"/>
  <c r="AC46" i="11"/>
  <c r="AC48" i="11"/>
  <c r="Y51" i="11"/>
  <c r="AA57" i="11"/>
  <c r="Z58" i="11"/>
  <c r="AA59" i="11"/>
  <c r="Z60" i="11"/>
  <c r="AC67" i="11"/>
  <c r="Z69" i="11"/>
  <c r="Y71" i="11"/>
  <c r="AC73" i="11"/>
  <c r="AC77" i="11"/>
  <c r="AD80" i="11"/>
  <c r="AC81" i="11"/>
  <c r="Z83" i="11"/>
  <c r="AD87" i="11"/>
  <c r="AC87" i="11"/>
  <c r="AD88" i="11"/>
  <c r="AC91" i="11"/>
  <c r="Z91" i="11"/>
  <c r="AB92" i="11"/>
  <c r="AD93" i="11"/>
  <c r="AC96" i="11"/>
  <c r="AB99" i="11"/>
  <c r="AA101" i="11"/>
  <c r="AC103" i="11"/>
  <c r="AA104" i="11"/>
  <c r="Z104" i="11"/>
  <c r="Y104" i="11"/>
  <c r="AD104" i="11"/>
  <c r="AC104" i="11"/>
  <c r="AB107" i="11"/>
  <c r="Y108" i="11"/>
  <c r="Y111" i="11"/>
  <c r="Y112" i="11"/>
  <c r="AA113" i="11"/>
  <c r="AB115" i="11"/>
  <c r="Y116" i="11"/>
  <c r="AA117" i="11"/>
  <c r="AD125" i="11"/>
  <c r="Z125" i="11"/>
  <c r="Y125" i="11"/>
  <c r="AA139" i="11"/>
  <c r="AB145" i="11"/>
  <c r="AA145" i="11"/>
  <c r="Y50" i="11"/>
  <c r="AA58" i="11"/>
  <c r="AB59" i="11"/>
  <c r="AB60" i="11"/>
  <c r="AC62" i="11"/>
  <c r="Y64" i="11"/>
  <c r="AA69" i="11"/>
  <c r="Y72" i="11"/>
  <c r="I72" i="11" s="1"/>
  <c r="AD73" i="11"/>
  <c r="Y76" i="11"/>
  <c r="AB76" i="11"/>
  <c r="AD77" i="11"/>
  <c r="Z78" i="11"/>
  <c r="Y79" i="11"/>
  <c r="AD81" i="11"/>
  <c r="Z82" i="11"/>
  <c r="Y83" i="11"/>
  <c r="Y84" i="11"/>
  <c r="Y85" i="11"/>
  <c r="Z86" i="11"/>
  <c r="Y89" i="11"/>
  <c r="Z90" i="11"/>
  <c r="Y91" i="11"/>
  <c r="AD92" i="11"/>
  <c r="AC95" i="11"/>
  <c r="AC98" i="11"/>
  <c r="AB98" i="11"/>
  <c r="AA98" i="11"/>
  <c r="Z98" i="11"/>
  <c r="AB103" i="11"/>
  <c r="AD111" i="11"/>
  <c r="AD112" i="11"/>
  <c r="AD121" i="11"/>
  <c r="Z123" i="11"/>
  <c r="AD123" i="11"/>
  <c r="AC123" i="11"/>
  <c r="AB125" i="11"/>
  <c r="AD131" i="11"/>
  <c r="Z131" i="11"/>
  <c r="Z134" i="11"/>
  <c r="Y134" i="11"/>
  <c r="AA100" i="11"/>
  <c r="AC102" i="11"/>
  <c r="Y105" i="11"/>
  <c r="AA111" i="11"/>
  <c r="AC118" i="11"/>
  <c r="AB120" i="11"/>
  <c r="Y121" i="11"/>
  <c r="Y124" i="11"/>
  <c r="AA132" i="11"/>
  <c r="AC135" i="11"/>
  <c r="AC136" i="11"/>
  <c r="AB137" i="11"/>
  <c r="Z142" i="11"/>
  <c r="AC142" i="11"/>
  <c r="AC146" i="11"/>
  <c r="Z152" i="11"/>
  <c r="Z163" i="11"/>
  <c r="Y163" i="11"/>
  <c r="AC163" i="11"/>
  <c r="AD163" i="11"/>
  <c r="AA165" i="11"/>
  <c r="Y165" i="11"/>
  <c r="AA175" i="11"/>
  <c r="Z95" i="11"/>
  <c r="Z97" i="11"/>
  <c r="AB100" i="11"/>
  <c r="Z105" i="11"/>
  <c r="AB111" i="11"/>
  <c r="Y119" i="11"/>
  <c r="AD119" i="11"/>
  <c r="AC120" i="11"/>
  <c r="Z121" i="11"/>
  <c r="Z124" i="11"/>
  <c r="AB132" i="11"/>
  <c r="AC132" i="11"/>
  <c r="AD136" i="11"/>
  <c r="AD137" i="11"/>
  <c r="AC140" i="11"/>
  <c r="AB141" i="11"/>
  <c r="AD146" i="11"/>
  <c r="AA146" i="11"/>
  <c r="Y146" i="11"/>
  <c r="Z148" i="11"/>
  <c r="AC149" i="11"/>
  <c r="AA152" i="11"/>
  <c r="AD154" i="11"/>
  <c r="AC154" i="11"/>
  <c r="AB154" i="11"/>
  <c r="AA154" i="11"/>
  <c r="Y154" i="11"/>
  <c r="AB164" i="11"/>
  <c r="AD170" i="11"/>
  <c r="AB175" i="11"/>
  <c r="AC270" i="11"/>
  <c r="Z270" i="11"/>
  <c r="Z146" i="11"/>
  <c r="AD149" i="11"/>
  <c r="AA149" i="11"/>
  <c r="Y149" i="11"/>
  <c r="Z156" i="11"/>
  <c r="AD156" i="11"/>
  <c r="AC156" i="11"/>
  <c r="AB156" i="11"/>
  <c r="AA156" i="11"/>
  <c r="Y156" i="11"/>
  <c r="AD159" i="11"/>
  <c r="AC159" i="11"/>
  <c r="AB159" i="11"/>
  <c r="AA159" i="11"/>
  <c r="Y159" i="11"/>
  <c r="AB192" i="11"/>
  <c r="Z192" i="11"/>
  <c r="AC192" i="11"/>
  <c r="AD247" i="11"/>
  <c r="AC247" i="11"/>
  <c r="AA247" i="11"/>
  <c r="Z247" i="11"/>
  <c r="Y247" i="11"/>
  <c r="AB247" i="11"/>
  <c r="AB97" i="11"/>
  <c r="Z103" i="11"/>
  <c r="AB105" i="11"/>
  <c r="Z108" i="11"/>
  <c r="Z116" i="11"/>
  <c r="AA131" i="11"/>
  <c r="Y139" i="11"/>
  <c r="Z141" i="11"/>
  <c r="Z144" i="11"/>
  <c r="Y144" i="11"/>
  <c r="AC144" i="11"/>
  <c r="AD144" i="11"/>
  <c r="Z149" i="11"/>
  <c r="AC166" i="11"/>
  <c r="AD201" i="11"/>
  <c r="Z201" i="11"/>
  <c r="Y201" i="11"/>
  <c r="AC201" i="11"/>
  <c r="AA201" i="11"/>
  <c r="AB201" i="11"/>
  <c r="AA103" i="11"/>
  <c r="AA108" i="11"/>
  <c r="AA116" i="11"/>
  <c r="Y120" i="11"/>
  <c r="AC121" i="11"/>
  <c r="AC124" i="11"/>
  <c r="AB130" i="11"/>
  <c r="AA130" i="11"/>
  <c r="Y130" i="11"/>
  <c r="AB131" i="11"/>
  <c r="AC131" i="11"/>
  <c r="Y136" i="11"/>
  <c r="AC137" i="11"/>
  <c r="Z139" i="11"/>
  <c r="AC139" i="11"/>
  <c r="AC141" i="11"/>
  <c r="Y145" i="11"/>
  <c r="AD147" i="11"/>
  <c r="AC147" i="11"/>
  <c r="AB147" i="11"/>
  <c r="AA147" i="11"/>
  <c r="Y147" i="11"/>
  <c r="AB149" i="11"/>
  <c r="AC151" i="11"/>
  <c r="Z159" i="11"/>
  <c r="AB162" i="11"/>
  <c r="AD166" i="11"/>
  <c r="AA166" i="11"/>
  <c r="Y179" i="11"/>
  <c r="AB135" i="11"/>
  <c r="AA135" i="11"/>
  <c r="Y135" i="11"/>
  <c r="Y137" i="11"/>
  <c r="Z140" i="11"/>
  <c r="Z145" i="11"/>
  <c r="AA148" i="11"/>
  <c r="AD150" i="11"/>
  <c r="AC150" i="11"/>
  <c r="AB150" i="11"/>
  <c r="AA150" i="11"/>
  <c r="Y150" i="11"/>
  <c r="AD151" i="11"/>
  <c r="AC153" i="11"/>
  <c r="AC162" i="11"/>
  <c r="Z162" i="11"/>
  <c r="AD178" i="11"/>
  <c r="AD118" i="11"/>
  <c r="AA119" i="11"/>
  <c r="AA122" i="11"/>
  <c r="Y122" i="11"/>
  <c r="AA123" i="11"/>
  <c r="AC125" i="11"/>
  <c r="AA125" i="11"/>
  <c r="AA126" i="11"/>
  <c r="Y126" i="11"/>
  <c r="I142" i="11" s="1"/>
  <c r="Y127" i="11"/>
  <c r="AC128" i="11"/>
  <c r="Z130" i="11"/>
  <c r="AD134" i="11"/>
  <c r="AC134" i="11"/>
  <c r="AA134" i="11"/>
  <c r="AA136" i="11"/>
  <c r="AB139" i="11"/>
  <c r="AB140" i="11"/>
  <c r="AC143" i="11"/>
  <c r="AC145" i="11"/>
  <c r="AD145" i="11"/>
  <c r="Z147" i="11"/>
  <c r="AD153" i="11"/>
  <c r="AA153" i="11"/>
  <c r="Y153" i="11"/>
  <c r="AC158" i="11"/>
  <c r="AD160" i="11"/>
  <c r="AC160" i="11"/>
  <c r="AB160" i="11"/>
  <c r="AA160" i="11"/>
  <c r="Z160" i="11"/>
  <c r="Y162" i="11"/>
  <c r="AA163" i="11"/>
  <c r="AB166" i="11"/>
  <c r="AB169" i="11"/>
  <c r="Z182" i="11"/>
  <c r="AB184" i="11"/>
  <c r="Z184" i="11"/>
  <c r="AC184" i="11"/>
  <c r="AC148" i="11"/>
  <c r="AC152" i="11"/>
  <c r="Z155" i="11"/>
  <c r="AB157" i="11"/>
  <c r="AA157" i="11"/>
  <c r="AA161" i="11"/>
  <c r="I21" i="11" s="1"/>
  <c r="AD167" i="11"/>
  <c r="AC168" i="11"/>
  <c r="Y169" i="11"/>
  <c r="AB171" i="11"/>
  <c r="AB173" i="11"/>
  <c r="AA173" i="11"/>
  <c r="AD174" i="11"/>
  <c r="AC174" i="11"/>
  <c r="AA174" i="11"/>
  <c r="Y176" i="11"/>
  <c r="AB178" i="11"/>
  <c r="AA178" i="11"/>
  <c r="Y178" i="11"/>
  <c r="AA180" i="11"/>
  <c r="Z180" i="11"/>
  <c r="Y180" i="11"/>
  <c r="AD181" i="11"/>
  <c r="AD182" i="11"/>
  <c r="AC182" i="11"/>
  <c r="AB182" i="11"/>
  <c r="Y182" i="11"/>
  <c r="Z188" i="11"/>
  <c r="AB188" i="11"/>
  <c r="AC197" i="11"/>
  <c r="Z197" i="11"/>
  <c r="Y197" i="11"/>
  <c r="AB204" i="11"/>
  <c r="AD208" i="11"/>
  <c r="AC208" i="11"/>
  <c r="Y208" i="11"/>
  <c r="AB215" i="11"/>
  <c r="AB174" i="11"/>
  <c r="Z176" i="11"/>
  <c r="Z178" i="11"/>
  <c r="AB190" i="11"/>
  <c r="Z190" i="11"/>
  <c r="AC224" i="11"/>
  <c r="AB224" i="11"/>
  <c r="AA224" i="11"/>
  <c r="AD224" i="11"/>
  <c r="Z224" i="11"/>
  <c r="Y224" i="11"/>
  <c r="AB266" i="11"/>
  <c r="AA266" i="11"/>
  <c r="AA121" i="11"/>
  <c r="Y123" i="11"/>
  <c r="AA128" i="11"/>
  <c r="I143" i="11" s="1"/>
  <c r="Y131" i="11"/>
  <c r="Y132" i="11"/>
  <c r="AA140" i="11"/>
  <c r="Y141" i="11"/>
  <c r="Y151" i="11"/>
  <c r="Y155" i="11"/>
  <c r="AD157" i="11"/>
  <c r="AA169" i="11"/>
  <c r="AA170" i="11"/>
  <c r="Y172" i="11"/>
  <c r="Y173" i="11"/>
  <c r="Y175" i="11"/>
  <c r="AA176" i="11"/>
  <c r="Y177" i="11"/>
  <c r="AC178" i="11"/>
  <c r="AB181" i="11"/>
  <c r="AA182" i="11"/>
  <c r="Z185" i="11"/>
  <c r="AA188" i="11"/>
  <c r="Y190" i="11"/>
  <c r="Z193" i="11"/>
  <c r="AC196" i="11"/>
  <c r="AA198" i="11"/>
  <c r="AB199" i="11"/>
  <c r="AD199" i="11"/>
  <c r="AC199" i="11"/>
  <c r="Z199" i="11"/>
  <c r="AD200" i="11"/>
  <c r="AB203" i="11"/>
  <c r="AD204" i="11"/>
  <c r="Z205" i="11"/>
  <c r="Y205" i="11"/>
  <c r="AD205" i="11"/>
  <c r="AC205" i="11"/>
  <c r="AB205" i="11"/>
  <c r="AA205" i="11"/>
  <c r="AD241" i="11"/>
  <c r="Z241" i="11"/>
  <c r="Y241" i="11"/>
  <c r="AD164" i="11"/>
  <c r="AB170" i="11"/>
  <c r="Z175" i="11"/>
  <c r="Z177" i="11"/>
  <c r="AA187" i="11"/>
  <c r="Z187" i="11"/>
  <c r="Y187" i="11"/>
  <c r="AD187" i="11"/>
  <c r="Z189" i="11"/>
  <c r="AA190" i="11"/>
  <c r="AA195" i="11"/>
  <c r="Z195" i="11"/>
  <c r="Y195" i="11"/>
  <c r="AD195" i="11"/>
  <c r="AB233" i="11"/>
  <c r="AA233" i="11"/>
  <c r="AB261" i="11"/>
  <c r="AA261" i="11"/>
  <c r="AA141" i="11"/>
  <c r="Y148" i="11"/>
  <c r="AA151" i="11"/>
  <c r="AB155" i="11"/>
  <c r="AB165" i="11"/>
  <c r="Y167" i="11"/>
  <c r="AD169" i="11"/>
  <c r="AC170" i="11"/>
  <c r="AD172" i="11"/>
  <c r="AC172" i="11"/>
  <c r="AA172" i="11"/>
  <c r="AC173" i="11"/>
  <c r="AC176" i="11"/>
  <c r="AC177" i="11"/>
  <c r="AB180" i="11"/>
  <c r="Y181" i="11"/>
  <c r="AA183" i="11"/>
  <c r="Z183" i="11"/>
  <c r="Y183" i="11"/>
  <c r="AA185" i="11"/>
  <c r="AA193" i="11"/>
  <c r="Y196" i="11"/>
  <c r="AB207" i="11"/>
  <c r="AA207" i="11"/>
  <c r="AD248" i="11"/>
  <c r="Z248" i="11"/>
  <c r="Y248" i="11"/>
  <c r="AB252" i="11"/>
  <c r="AA252" i="11"/>
  <c r="AC155" i="11"/>
  <c r="Z158" i="11"/>
  <c r="AD162" i="11"/>
  <c r="Y164" i="11"/>
  <c r="Z166" i="11"/>
  <c r="Z167" i="11"/>
  <c r="Y168" i="11"/>
  <c r="AD173" i="11"/>
  <c r="AC180" i="11"/>
  <c r="Z181" i="11"/>
  <c r="AB187" i="11"/>
  <c r="AA189" i="11"/>
  <c r="AA191" i="11"/>
  <c r="Z191" i="11"/>
  <c r="Y191" i="11"/>
  <c r="AD191" i="11"/>
  <c r="AB195" i="11"/>
  <c r="AB196" i="11"/>
  <c r="AD240" i="11"/>
  <c r="AC240" i="11"/>
  <c r="AA240" i="11"/>
  <c r="Z240" i="11"/>
  <c r="Y240" i="11"/>
  <c r="AB240" i="11"/>
  <c r="AA245" i="11"/>
  <c r="AA167" i="11"/>
  <c r="Z170" i="11"/>
  <c r="Y170" i="11"/>
  <c r="AB177" i="11"/>
  <c r="AA177" i="11"/>
  <c r="AD179" i="11"/>
  <c r="AC179" i="11"/>
  <c r="AB179" i="11"/>
  <c r="AA179" i="11"/>
  <c r="AD180" i="11"/>
  <c r="Y184" i="11"/>
  <c r="AC186" i="11"/>
  <c r="AB186" i="11"/>
  <c r="AA186" i="11"/>
  <c r="Z186" i="11"/>
  <c r="AC187" i="11"/>
  <c r="AD189" i="11"/>
  <c r="AD190" i="11"/>
  <c r="Y192" i="11"/>
  <c r="AC194" i="11"/>
  <c r="AB194" i="11"/>
  <c r="AA194" i="11"/>
  <c r="Z194" i="11"/>
  <c r="AC195" i="11"/>
  <c r="AD197" i="11"/>
  <c r="Y200" i="11"/>
  <c r="AD206" i="11"/>
  <c r="AC206" i="11"/>
  <c r="Y206" i="11"/>
  <c r="AB209" i="11"/>
  <c r="AA209" i="11"/>
  <c r="AD232" i="11"/>
  <c r="Z232" i="11"/>
  <c r="AD260" i="11"/>
  <c r="AC260" i="11"/>
  <c r="AA260" i="11"/>
  <c r="Z260" i="11"/>
  <c r="Y260" i="11"/>
  <c r="AB260" i="11"/>
  <c r="AD270" i="11"/>
  <c r="AB212" i="11"/>
  <c r="Z215" i="11"/>
  <c r="AA215" i="11"/>
  <c r="Z235" i="11"/>
  <c r="Y235" i="11"/>
  <c r="AD235" i="11"/>
  <c r="AC235" i="11"/>
  <c r="AC239" i="11"/>
  <c r="AC243" i="11"/>
  <c r="AA243" i="11"/>
  <c r="Y243" i="11"/>
  <c r="AB263" i="11"/>
  <c r="AA263" i="11"/>
  <c r="Y263" i="11"/>
  <c r="Y204" i="11"/>
  <c r="AA218" i="11"/>
  <c r="Z222" i="11"/>
  <c r="Y222" i="11"/>
  <c r="AD222" i="11"/>
  <c r="AC222" i="11"/>
  <c r="AB232" i="11"/>
  <c r="AD238" i="11"/>
  <c r="AC238" i="11"/>
  <c r="AA238" i="11"/>
  <c r="Z238" i="11"/>
  <c r="Y238" i="11"/>
  <c r="Z258" i="11"/>
  <c r="Y258" i="11"/>
  <c r="AD258" i="11"/>
  <c r="AC258" i="11"/>
  <c r="Z275" i="11"/>
  <c r="Y275" i="11"/>
  <c r="AD275" i="11"/>
  <c r="AC275" i="11"/>
  <c r="AD184" i="11"/>
  <c r="AB185" i="11"/>
  <c r="AD192" i="11"/>
  <c r="AB193" i="11"/>
  <c r="Z204" i="11"/>
  <c r="Z207" i="11"/>
  <c r="Y207" i="11"/>
  <c r="AD207" i="11"/>
  <c r="AC207" i="11"/>
  <c r="Z209" i="11"/>
  <c r="Y209" i="11"/>
  <c r="AD209" i="11"/>
  <c r="AC209" i="11"/>
  <c r="AD211" i="11"/>
  <c r="AC211" i="11"/>
  <c r="Z211" i="11"/>
  <c r="Y211" i="11"/>
  <c r="AA212" i="11"/>
  <c r="Y212" i="11"/>
  <c r="AD217" i="11"/>
  <c r="AC217" i="11"/>
  <c r="AA217" i="11"/>
  <c r="Z217" i="11"/>
  <c r="Y217" i="11"/>
  <c r="AC218" i="11"/>
  <c r="AB223" i="11"/>
  <c r="AC225" i="11"/>
  <c r="AB225" i="11"/>
  <c r="AA225" i="11"/>
  <c r="Y225" i="11"/>
  <c r="AB227" i="11"/>
  <c r="Z230" i="11"/>
  <c r="AD243" i="11"/>
  <c r="Z245" i="11"/>
  <c r="AC249" i="11"/>
  <c r="AC254" i="11"/>
  <c r="AB259" i="11"/>
  <c r="Z266" i="11"/>
  <c r="Y266" i="11"/>
  <c r="AD266" i="11"/>
  <c r="AC266" i="11"/>
  <c r="AD268" i="11"/>
  <c r="AB277" i="11"/>
  <c r="AC169" i="11"/>
  <c r="AA171" i="11"/>
  <c r="I174" i="11" s="1"/>
  <c r="AC181" i="11"/>
  <c r="AC185" i="11"/>
  <c r="Y188" i="11"/>
  <c r="Y189" i="11"/>
  <c r="AC190" i="11"/>
  <c r="AC193" i="11"/>
  <c r="Z196" i="11"/>
  <c r="AD196" i="11"/>
  <c r="Y198" i="11"/>
  <c r="AC200" i="11"/>
  <c r="AA204" i="11"/>
  <c r="Z212" i="11"/>
  <c r="Z225" i="11"/>
  <c r="Y228" i="11"/>
  <c r="AB230" i="11"/>
  <c r="Y232" i="11"/>
  <c r="AB234" i="11"/>
  <c r="AB238" i="11"/>
  <c r="AA242" i="11"/>
  <c r="AB244" i="11"/>
  <c r="AA244" i="11"/>
  <c r="Y244" i="11"/>
  <c r="Z252" i="11"/>
  <c r="AA256" i="11"/>
  <c r="Y256" i="11"/>
  <c r="AB262" i="11"/>
  <c r="AD267" i="11"/>
  <c r="AD273" i="11"/>
  <c r="Z276" i="11"/>
  <c r="Y276" i="11"/>
  <c r="AD203" i="11"/>
  <c r="Z203" i="11"/>
  <c r="Y203" i="11"/>
  <c r="AC203" i="11"/>
  <c r="AC204" i="11"/>
  <c r="AB206" i="11"/>
  <c r="AB208" i="11"/>
  <c r="AA211" i="11"/>
  <c r="AC212" i="11"/>
  <c r="AA213" i="11"/>
  <c r="AA214" i="11"/>
  <c r="AB217" i="11"/>
  <c r="Z219" i="11"/>
  <c r="AC223" i="11"/>
  <c r="Y223" i="11"/>
  <c r="AD225" i="11"/>
  <c r="AA227" i="11"/>
  <c r="Z227" i="11"/>
  <c r="Z228" i="11"/>
  <c r="AD231" i="11"/>
  <c r="AC231" i="11"/>
  <c r="AA231" i="11"/>
  <c r="Z231" i="11"/>
  <c r="Y231" i="11"/>
  <c r="Y239" i="11"/>
  <c r="AB241" i="11"/>
  <c r="AB248" i="11"/>
  <c r="AD250" i="11"/>
  <c r="Z255" i="11"/>
  <c r="AC259" i="11"/>
  <c r="Y259" i="11"/>
  <c r="Z261" i="11"/>
  <c r="Z263" i="11"/>
  <c r="AA268" i="11"/>
  <c r="AB270" i="11"/>
  <c r="AB197" i="11"/>
  <c r="Z198" i="11"/>
  <c r="AD198" i="11"/>
  <c r="AB198" i="11"/>
  <c r="AB200" i="11"/>
  <c r="AA200" i="11"/>
  <c r="AD226" i="11"/>
  <c r="AC226" i="11"/>
  <c r="AA226" i="11"/>
  <c r="Z226" i="11"/>
  <c r="Y226" i="11"/>
  <c r="AC230" i="11"/>
  <c r="AC234" i="11"/>
  <c r="Y234" i="11"/>
  <c r="Z239" i="11"/>
  <c r="Z242" i="11"/>
  <c r="Y242" i="11"/>
  <c r="AD242" i="11"/>
  <c r="AC242" i="11"/>
  <c r="AB249" i="11"/>
  <c r="AA249" i="11"/>
  <c r="Y249" i="11"/>
  <c r="Z259" i="11"/>
  <c r="Y262" i="11"/>
  <c r="AC263" i="11"/>
  <c r="AD271" i="11"/>
  <c r="AB273" i="11"/>
  <c r="AA273" i="11"/>
  <c r="AD280" i="11"/>
  <c r="AC280" i="11"/>
  <c r="AB280" i="11"/>
  <c r="AA280" i="11"/>
  <c r="Z280" i="11"/>
  <c r="Y280" i="11"/>
  <c r="AD213" i="11"/>
  <c r="AC213" i="11"/>
  <c r="Z213" i="11"/>
  <c r="Y213" i="11"/>
  <c r="AD229" i="11"/>
  <c r="AC229" i="11"/>
  <c r="AA229" i="11"/>
  <c r="Z229" i="11"/>
  <c r="Y229" i="11"/>
  <c r="Z233" i="11"/>
  <c r="AB239" i="11"/>
  <c r="AC241" i="11"/>
  <c r="AB243" i="11"/>
  <c r="AC248" i="11"/>
  <c r="Z253" i="11"/>
  <c r="Z262" i="11"/>
  <c r="AD263" i="11"/>
  <c r="Y270" i="11"/>
  <c r="AB271" i="11"/>
  <c r="AA206" i="11"/>
  <c r="AA208" i="11"/>
  <c r="AA210" i="11"/>
  <c r="AC214" i="11"/>
  <c r="AC215" i="11"/>
  <c r="AA216" i="11"/>
  <c r="AC219" i="11"/>
  <c r="Y220" i="11"/>
  <c r="AA221" i="11"/>
  <c r="AA223" i="11"/>
  <c r="AA228" i="11"/>
  <c r="AA230" i="11"/>
  <c r="AC233" i="11"/>
  <c r="AA234" i="11"/>
  <c r="Y236" i="11"/>
  <c r="AA237" i="11"/>
  <c r="AA239" i="11"/>
  <c r="AA241" i="11"/>
  <c r="AC245" i="11"/>
  <c r="AA248" i="11"/>
  <c r="Y250" i="11"/>
  <c r="AC252" i="11"/>
  <c r="AC255" i="11"/>
  <c r="AA257" i="11"/>
  <c r="AA259" i="11"/>
  <c r="AC261" i="11"/>
  <c r="AA262" i="11"/>
  <c r="AC264" i="11"/>
  <c r="AA265" i="11"/>
  <c r="Y267" i="11"/>
  <c r="Y268" i="11"/>
  <c r="AC269" i="11"/>
  <c r="Y271" i="11"/>
  <c r="AC272" i="11"/>
  <c r="Y273" i="11"/>
  <c r="AA274" i="11"/>
  <c r="Y277" i="11"/>
  <c r="AC278" i="11"/>
  <c r="AA279" i="11"/>
  <c r="AD214" i="11"/>
  <c r="AD215" i="11"/>
  <c r="AD219" i="11"/>
  <c r="Z220" i="11"/>
  <c r="AB228" i="11"/>
  <c r="AD233" i="11"/>
  <c r="Z236" i="11"/>
  <c r="AD245" i="11"/>
  <c r="Z250" i="11"/>
  <c r="AD252" i="11"/>
  <c r="AD255" i="11"/>
  <c r="Z256" i="11"/>
  <c r="AD261" i="11"/>
  <c r="AD264" i="11"/>
  <c r="Z267" i="11"/>
  <c r="Z268" i="11"/>
  <c r="AD269" i="11"/>
  <c r="Z271" i="11"/>
  <c r="AD272" i="11"/>
  <c r="Z273" i="11"/>
  <c r="Z277" i="11"/>
  <c r="AD278" i="11"/>
  <c r="Y218" i="11"/>
  <c r="Y227" i="11"/>
  <c r="AA250" i="11"/>
  <c r="Y254" i="11"/>
  <c r="AA271" i="11"/>
  <c r="AA277" i="11"/>
  <c r="Y215" i="11"/>
  <c r="Y219" i="11"/>
  <c r="AC220" i="11"/>
  <c r="AA232" i="11"/>
  <c r="Y233" i="11"/>
  <c r="AC236" i="11"/>
  <c r="Y245" i="11"/>
  <c r="AC250" i="11"/>
  <c r="AA251" i="11"/>
  <c r="Y252" i="11"/>
  <c r="AA253" i="11"/>
  <c r="AA254" i="11"/>
  <c r="Y255" i="11"/>
  <c r="AC256" i="11"/>
  <c r="Y261" i="11"/>
  <c r="Y264" i="11"/>
  <c r="I257" i="11" s="1"/>
  <c r="AC267" i="11"/>
  <c r="AC268" i="11"/>
  <c r="Y269" i="11"/>
  <c r="AA270" i="11"/>
  <c r="AC271" i="11"/>
  <c r="Y272" i="11"/>
  <c r="AC273" i="11"/>
  <c r="AA276" i="11"/>
  <c r="AC277" i="11"/>
  <c r="Y278" i="11"/>
  <c r="J2" i="11" l="1"/>
  <c r="J17" i="11"/>
  <c r="J13" i="11"/>
  <c r="I7" i="11"/>
  <c r="J31" i="11"/>
  <c r="J53" i="11"/>
  <c r="J30" i="11"/>
  <c r="J247" i="11"/>
  <c r="J127" i="11"/>
  <c r="J111" i="11"/>
  <c r="J21" i="11"/>
  <c r="I265" i="11"/>
  <c r="J269" i="11"/>
  <c r="J135" i="11"/>
  <c r="J140" i="11"/>
  <c r="I116" i="11"/>
  <c r="I53" i="11"/>
  <c r="J131" i="11"/>
  <c r="J60" i="11"/>
  <c r="J242" i="11"/>
  <c r="J180" i="11"/>
  <c r="I157" i="11"/>
  <c r="I197" i="11"/>
  <c r="J122" i="11"/>
  <c r="I115" i="11"/>
  <c r="J189" i="11"/>
  <c r="J93" i="11"/>
  <c r="J214" i="11"/>
  <c r="J203" i="11"/>
  <c r="J237" i="11"/>
  <c r="J171" i="11"/>
  <c r="I10" i="11"/>
  <c r="J279" i="11"/>
  <c r="I104" i="11"/>
  <c r="I108" i="11"/>
  <c r="I186" i="11"/>
  <c r="I43" i="11"/>
  <c r="J210" i="11"/>
  <c r="J48" i="11"/>
  <c r="I37" i="11"/>
  <c r="J43" i="11"/>
  <c r="I187" i="11"/>
  <c r="I70" i="11"/>
  <c r="J59" i="11"/>
  <c r="I239" i="11"/>
  <c r="I200" i="11"/>
  <c r="I210" i="11"/>
  <c r="J104" i="11"/>
  <c r="J250" i="11"/>
  <c r="I271" i="11"/>
  <c r="J261" i="11"/>
  <c r="I258" i="11"/>
  <c r="I190" i="11"/>
  <c r="I168" i="11"/>
  <c r="J99" i="11"/>
  <c r="J69" i="11"/>
  <c r="J35" i="11"/>
  <c r="J220" i="11"/>
  <c r="J137" i="11"/>
  <c r="I275" i="11"/>
  <c r="I134" i="11"/>
  <c r="J105" i="11"/>
  <c r="I102" i="11"/>
  <c r="J98" i="11"/>
  <c r="J76" i="11"/>
  <c r="I73" i="11"/>
  <c r="J244" i="11"/>
  <c r="I81" i="11"/>
  <c r="I209" i="11"/>
  <c r="J208" i="11"/>
  <c r="J187" i="11"/>
  <c r="J186" i="11"/>
  <c r="I91" i="11"/>
  <c r="I97" i="11"/>
  <c r="J8" i="11"/>
  <c r="I244" i="11"/>
  <c r="J243" i="11"/>
  <c r="I254" i="11"/>
  <c r="I139" i="11"/>
  <c r="I39" i="11"/>
  <c r="I149" i="11"/>
  <c r="I154" i="11"/>
  <c r="J132" i="11"/>
  <c r="I105" i="11"/>
  <c r="J36" i="11"/>
  <c r="J4" i="11"/>
  <c r="J103" i="11"/>
  <c r="I68" i="11"/>
  <c r="J71" i="11"/>
  <c r="J81" i="11"/>
  <c r="I215" i="11"/>
  <c r="I227" i="11"/>
  <c r="J253" i="11"/>
  <c r="J179" i="11"/>
  <c r="J169" i="11"/>
  <c r="I36" i="11"/>
  <c r="J88" i="11"/>
  <c r="J9" i="11"/>
  <c r="J94" i="11"/>
  <c r="J47" i="11"/>
  <c r="I60" i="11"/>
  <c r="I57" i="11"/>
  <c r="J207" i="11"/>
  <c r="I96" i="11"/>
  <c r="I85" i="11"/>
  <c r="J249" i="11"/>
  <c r="I226" i="11"/>
  <c r="I250" i="11"/>
  <c r="I230" i="11"/>
  <c r="I191" i="11"/>
  <c r="J174" i="11"/>
  <c r="J159" i="11"/>
  <c r="I160" i="11"/>
  <c r="J280" i="11"/>
  <c r="J145" i="11"/>
  <c r="J153" i="11"/>
  <c r="J33" i="11"/>
  <c r="J125" i="11"/>
  <c r="I9" i="11"/>
  <c r="J128" i="11"/>
  <c r="J58" i="11"/>
  <c r="J46" i="11"/>
  <c r="J112" i="11"/>
  <c r="J67" i="12"/>
  <c r="J199" i="12"/>
  <c r="I15" i="12"/>
  <c r="J253" i="12"/>
  <c r="I219" i="12"/>
  <c r="J196" i="12"/>
  <c r="J40" i="12"/>
  <c r="J147" i="12"/>
  <c r="I223" i="12"/>
  <c r="J257" i="12"/>
  <c r="I164" i="12"/>
  <c r="J121" i="12"/>
  <c r="I255" i="12"/>
  <c r="I186" i="12"/>
  <c r="J33" i="12"/>
  <c r="I67" i="12"/>
  <c r="J204" i="12"/>
  <c r="J277" i="12"/>
  <c r="I142" i="12"/>
  <c r="I262" i="12"/>
  <c r="I146" i="12"/>
  <c r="J44" i="12"/>
  <c r="I221" i="12"/>
  <c r="J108" i="12"/>
  <c r="I108" i="12"/>
  <c r="I264" i="12"/>
  <c r="I54" i="12"/>
  <c r="I35" i="12"/>
  <c r="J263" i="12"/>
  <c r="J144" i="12"/>
  <c r="J273" i="12"/>
  <c r="I239" i="12"/>
  <c r="J223" i="12"/>
  <c r="J184" i="12"/>
  <c r="J260" i="12"/>
  <c r="J103" i="12"/>
  <c r="J61" i="12"/>
  <c r="I216" i="12"/>
  <c r="J202" i="12"/>
  <c r="I148" i="12"/>
  <c r="I267" i="12"/>
  <c r="I270" i="12"/>
  <c r="J47" i="12"/>
  <c r="I250" i="12"/>
  <c r="J272" i="12"/>
  <c r="J234" i="12"/>
  <c r="I73" i="12"/>
  <c r="J245" i="12"/>
  <c r="J265" i="12"/>
  <c r="I276" i="12"/>
  <c r="I102" i="12"/>
  <c r="J145" i="12"/>
  <c r="I133" i="12"/>
  <c r="J216" i="12"/>
  <c r="I90" i="12"/>
  <c r="J264" i="12"/>
  <c r="J164" i="12"/>
  <c r="J102" i="12"/>
  <c r="I228" i="12"/>
  <c r="I9" i="12"/>
  <c r="I197" i="12"/>
  <c r="J17" i="12"/>
  <c r="I71" i="12"/>
  <c r="I273" i="12"/>
  <c r="J165" i="12"/>
  <c r="J101" i="12"/>
  <c r="I274" i="12"/>
  <c r="J243" i="12"/>
  <c r="I163" i="12"/>
  <c r="I92" i="12"/>
  <c r="J222" i="12"/>
  <c r="I12" i="12"/>
  <c r="J276" i="12"/>
  <c r="I280" i="12"/>
  <c r="J52" i="12"/>
  <c r="J166" i="12"/>
  <c r="J26" i="12"/>
  <c r="J278" i="12"/>
  <c r="I50" i="12"/>
  <c r="I79" i="12"/>
  <c r="I278" i="12"/>
  <c r="J250" i="12"/>
  <c r="I169" i="12"/>
  <c r="I61" i="12"/>
  <c r="J118" i="12"/>
  <c r="J174" i="12"/>
  <c r="J217" i="12"/>
  <c r="I154" i="12"/>
  <c r="I195" i="12"/>
  <c r="I172" i="12"/>
  <c r="I279" i="12"/>
  <c r="J158" i="12"/>
  <c r="J232" i="12"/>
  <c r="J106" i="12"/>
  <c r="J43" i="12"/>
  <c r="I39" i="12"/>
  <c r="I204" i="12"/>
  <c r="I27" i="12"/>
  <c r="J85" i="12"/>
  <c r="J268" i="12"/>
  <c r="I215" i="12"/>
  <c r="I151" i="12"/>
  <c r="I130" i="12"/>
  <c r="J167" i="12"/>
  <c r="J205" i="12"/>
  <c r="J274" i="12"/>
  <c r="J177" i="12"/>
  <c r="I194" i="12"/>
  <c r="I206" i="12"/>
  <c r="I139" i="12"/>
  <c r="I275" i="12"/>
  <c r="I211" i="12"/>
  <c r="J198" i="12"/>
  <c r="I123" i="12"/>
  <c r="J186" i="12"/>
  <c r="J124" i="12"/>
  <c r="I259" i="12"/>
  <c r="I272" i="12"/>
  <c r="J207" i="12"/>
  <c r="I253" i="12"/>
  <c r="J215" i="12"/>
  <c r="J175" i="12"/>
  <c r="J154" i="12"/>
  <c r="I117" i="12"/>
  <c r="J187" i="12"/>
  <c r="I241" i="12"/>
  <c r="J255" i="12"/>
  <c r="I126" i="12"/>
  <c r="J35" i="12"/>
  <c r="I56" i="12"/>
  <c r="I251" i="12"/>
  <c r="J130" i="12"/>
  <c r="I138" i="12"/>
  <c r="I171" i="12"/>
  <c r="J125" i="12"/>
  <c r="I177" i="12"/>
  <c r="J200" i="12"/>
  <c r="J62" i="12"/>
  <c r="J214" i="12"/>
  <c r="J257" i="11"/>
  <c r="I235" i="11"/>
  <c r="I236" i="11"/>
  <c r="I49" i="11"/>
  <c r="J188" i="11"/>
  <c r="J181" i="11"/>
  <c r="J157" i="11"/>
  <c r="I167" i="11"/>
  <c r="J148" i="11"/>
  <c r="I109" i="11"/>
  <c r="I150" i="11"/>
  <c r="J44" i="11"/>
  <c r="J258" i="11"/>
  <c r="J147" i="11"/>
  <c r="I277" i="12"/>
  <c r="I237" i="12"/>
  <c r="J244" i="12"/>
  <c r="I155" i="12"/>
  <c r="J69" i="12"/>
  <c r="I242" i="12"/>
  <c r="I173" i="12"/>
  <c r="I159" i="12"/>
  <c r="I252" i="12"/>
  <c r="I98" i="12"/>
  <c r="I72" i="12"/>
  <c r="I94" i="12"/>
  <c r="J50" i="12"/>
  <c r="J58" i="12"/>
  <c r="J97" i="12"/>
  <c r="I64" i="12"/>
  <c r="J18" i="12"/>
  <c r="I231" i="12"/>
  <c r="I207" i="11"/>
  <c r="J222" i="11"/>
  <c r="J28" i="11"/>
  <c r="J175" i="11"/>
  <c r="I88" i="11"/>
  <c r="J267" i="11"/>
  <c r="J129" i="11"/>
  <c r="J230" i="11"/>
  <c r="J2" i="12"/>
  <c r="I107" i="12"/>
  <c r="J170" i="12"/>
  <c r="I129" i="12"/>
  <c r="I58" i="12"/>
  <c r="I34" i="11"/>
  <c r="J100" i="11"/>
  <c r="I93" i="11"/>
  <c r="I64" i="11"/>
  <c r="J272" i="11"/>
  <c r="I175" i="12"/>
  <c r="I170" i="12"/>
  <c r="J224" i="12"/>
  <c r="I23" i="12"/>
  <c r="J29" i="12"/>
  <c r="I127" i="12"/>
  <c r="J77" i="12"/>
  <c r="J251" i="12"/>
  <c r="J70" i="12"/>
  <c r="J246" i="12"/>
  <c r="I246" i="12"/>
  <c r="I30" i="12"/>
  <c r="J19" i="12"/>
  <c r="I229" i="12"/>
  <c r="J229" i="11"/>
  <c r="I3" i="11"/>
  <c r="I242" i="11"/>
  <c r="I268" i="11"/>
  <c r="J45" i="11"/>
  <c r="J49" i="11"/>
  <c r="J50" i="11"/>
  <c r="I86" i="11"/>
  <c r="I42" i="11"/>
  <c r="J56" i="11"/>
  <c r="I94" i="11"/>
  <c r="I240" i="12"/>
  <c r="J68" i="12"/>
  <c r="I125" i="12"/>
  <c r="J218" i="12"/>
  <c r="J65" i="12"/>
  <c r="J87" i="12"/>
  <c r="I156" i="12"/>
  <c r="J219" i="12"/>
  <c r="J91" i="12"/>
  <c r="I95" i="12"/>
  <c r="I184" i="12"/>
  <c r="I109" i="12"/>
  <c r="J169" i="12"/>
  <c r="J31" i="12"/>
  <c r="I55" i="12"/>
  <c r="J275" i="12"/>
  <c r="J135" i="12"/>
  <c r="I41" i="12"/>
  <c r="I263" i="12"/>
  <c r="J30" i="12"/>
  <c r="I176" i="12"/>
  <c r="I25" i="12"/>
  <c r="I14" i="12"/>
  <c r="J248" i="12"/>
  <c r="J239" i="11"/>
  <c r="I163" i="11"/>
  <c r="J178" i="11"/>
  <c r="I152" i="11"/>
  <c r="J115" i="11"/>
  <c r="J40" i="11"/>
  <c r="J57" i="11"/>
  <c r="J73" i="11"/>
  <c r="J82" i="12"/>
  <c r="J152" i="12"/>
  <c r="I269" i="12"/>
  <c r="I104" i="12"/>
  <c r="J100" i="12"/>
  <c r="I248" i="12"/>
  <c r="J110" i="12"/>
  <c r="J54" i="12"/>
  <c r="J248" i="11"/>
  <c r="J213" i="11"/>
  <c r="J143" i="11"/>
  <c r="I33" i="11"/>
  <c r="J200" i="11"/>
  <c r="J236" i="12"/>
  <c r="J42" i="12"/>
  <c r="I22" i="12"/>
  <c r="J212" i="12"/>
  <c r="I200" i="12"/>
  <c r="I136" i="12"/>
  <c r="I62" i="12"/>
  <c r="J117" i="12"/>
  <c r="J241" i="12"/>
  <c r="J75" i="12"/>
  <c r="J249" i="12"/>
  <c r="J150" i="12"/>
  <c r="I16" i="12"/>
  <c r="J211" i="12"/>
  <c r="I268" i="12"/>
  <c r="I144" i="12"/>
  <c r="J113" i="12"/>
  <c r="J6" i="12"/>
  <c r="I265" i="12"/>
  <c r="I262" i="11"/>
  <c r="J235" i="11"/>
  <c r="J34" i="11"/>
  <c r="J192" i="11"/>
  <c r="J184" i="11"/>
  <c r="J170" i="11"/>
  <c r="J38" i="11"/>
  <c r="J139" i="11"/>
  <c r="J118" i="11"/>
  <c r="I113" i="11"/>
  <c r="J91" i="11"/>
  <c r="J15" i="11"/>
  <c r="J160" i="11"/>
  <c r="I50" i="11"/>
  <c r="I87" i="12"/>
  <c r="J155" i="12"/>
  <c r="I160" i="12"/>
  <c r="J173" i="12"/>
  <c r="I183" i="12"/>
  <c r="I217" i="12"/>
  <c r="J201" i="12"/>
  <c r="I4" i="12"/>
  <c r="J109" i="12"/>
  <c r="J269" i="12"/>
  <c r="I225" i="12"/>
  <c r="J4" i="12"/>
  <c r="J143" i="12"/>
  <c r="J129" i="12"/>
  <c r="J126" i="12"/>
  <c r="I29" i="12"/>
  <c r="I258" i="12"/>
  <c r="I6" i="12"/>
  <c r="I17" i="12"/>
  <c r="I97" i="12"/>
  <c r="I91" i="12"/>
  <c r="I245" i="12"/>
  <c r="J178" i="12"/>
  <c r="J191" i="12"/>
  <c r="I69" i="12"/>
  <c r="J240" i="12"/>
  <c r="I224" i="12"/>
  <c r="I174" i="12"/>
  <c r="J10" i="12"/>
  <c r="I114" i="12"/>
  <c r="J271" i="12"/>
  <c r="J156" i="12"/>
  <c r="I13" i="12"/>
  <c r="I137" i="12"/>
  <c r="I201" i="12"/>
  <c r="J13" i="12"/>
  <c r="I226" i="12"/>
  <c r="J179" i="12"/>
  <c r="I121" i="12"/>
  <c r="J24" i="12"/>
  <c r="I254" i="12"/>
  <c r="I85" i="12"/>
  <c r="J266" i="12"/>
  <c r="J112" i="12"/>
  <c r="I45" i="12"/>
  <c r="J203" i="12"/>
  <c r="I134" i="12"/>
  <c r="I120" i="12"/>
  <c r="I230" i="12"/>
  <c r="I209" i="12"/>
  <c r="J270" i="12"/>
  <c r="J83" i="12"/>
  <c r="J28" i="12"/>
  <c r="I235" i="12"/>
  <c r="J49" i="12"/>
  <c r="J34" i="12"/>
  <c r="I60" i="12"/>
  <c r="J73" i="12"/>
  <c r="J12" i="12"/>
  <c r="I80" i="12"/>
  <c r="I34" i="12"/>
  <c r="I88" i="12"/>
  <c r="J59" i="12"/>
  <c r="I165" i="12"/>
  <c r="J180" i="12"/>
  <c r="J213" i="12"/>
  <c r="I180" i="12"/>
  <c r="J171" i="12"/>
  <c r="J151" i="12"/>
  <c r="I86" i="12"/>
  <c r="I83" i="12"/>
  <c r="J22" i="12"/>
  <c r="I2" i="12"/>
  <c r="I147" i="12"/>
  <c r="J132" i="12"/>
  <c r="J185" i="12"/>
  <c r="J116" i="12"/>
  <c r="J84" i="12"/>
  <c r="I260" i="12"/>
  <c r="J279" i="12"/>
  <c r="I193" i="12"/>
  <c r="I257" i="12"/>
  <c r="I189" i="12"/>
  <c r="I243" i="12"/>
  <c r="I8" i="12"/>
  <c r="J162" i="12"/>
  <c r="I106" i="12"/>
  <c r="J161" i="12"/>
  <c r="J221" i="12"/>
  <c r="J149" i="12"/>
  <c r="J136" i="12"/>
  <c r="J227" i="12"/>
  <c r="I124" i="12"/>
  <c r="J148" i="12"/>
  <c r="J90" i="12"/>
  <c r="J9" i="12"/>
  <c r="I113" i="12"/>
  <c r="J262" i="12"/>
  <c r="I105" i="12"/>
  <c r="I40" i="12"/>
  <c r="J92" i="12"/>
  <c r="J81" i="12"/>
  <c r="J27" i="12"/>
  <c r="I19" i="12"/>
  <c r="J133" i="12"/>
  <c r="J15" i="12"/>
  <c r="J259" i="12"/>
  <c r="J64" i="12"/>
  <c r="I261" i="12"/>
  <c r="J233" i="12"/>
  <c r="I48" i="12"/>
  <c r="J231" i="12"/>
  <c r="I187" i="12"/>
  <c r="J55" i="12"/>
  <c r="I150" i="12"/>
  <c r="I81" i="12"/>
  <c r="J41" i="12"/>
  <c r="J210" i="12"/>
  <c r="J39" i="12"/>
  <c r="J14" i="12"/>
  <c r="J80" i="12"/>
  <c r="I57" i="12"/>
  <c r="I52" i="12"/>
  <c r="J238" i="12"/>
  <c r="J8" i="12"/>
  <c r="I68" i="12"/>
  <c r="I256" i="12"/>
  <c r="J114" i="12"/>
  <c r="I42" i="12"/>
  <c r="I132" i="12"/>
  <c r="J128" i="12"/>
  <c r="J182" i="12"/>
  <c r="J76" i="12"/>
  <c r="J226" i="12"/>
  <c r="J111" i="12"/>
  <c r="J189" i="12"/>
  <c r="I103" i="12"/>
  <c r="I157" i="12"/>
  <c r="J36" i="12"/>
  <c r="J254" i="12"/>
  <c r="I53" i="12"/>
  <c r="I161" i="12"/>
  <c r="J134" i="12"/>
  <c r="J71" i="12"/>
  <c r="I149" i="12"/>
  <c r="J53" i="12"/>
  <c r="I234" i="12"/>
  <c r="J7" i="12"/>
  <c r="I145" i="12"/>
  <c r="I96" i="12"/>
  <c r="I99" i="12"/>
  <c r="I75" i="12"/>
  <c r="J229" i="12"/>
  <c r="I153" i="12"/>
  <c r="J235" i="12"/>
  <c r="I51" i="12"/>
  <c r="I202" i="12"/>
  <c r="J60" i="12"/>
  <c r="I214" i="12"/>
  <c r="J25" i="12"/>
  <c r="J37" i="12"/>
  <c r="J57" i="12"/>
  <c r="I20" i="12"/>
  <c r="J242" i="12"/>
  <c r="I188" i="12"/>
  <c r="I212" i="12"/>
  <c r="J208" i="12"/>
  <c r="I238" i="12"/>
  <c r="I191" i="12"/>
  <c r="J220" i="12"/>
  <c r="I205" i="12"/>
  <c r="I3" i="12"/>
  <c r="I5" i="12"/>
  <c r="J237" i="12"/>
  <c r="I227" i="12"/>
  <c r="J181" i="12"/>
  <c r="I152" i="12"/>
  <c r="I199" i="12"/>
  <c r="I162" i="12"/>
  <c r="I196" i="12"/>
  <c r="I38" i="12"/>
  <c r="I207" i="12"/>
  <c r="J94" i="12"/>
  <c r="I203" i="12"/>
  <c r="J197" i="12"/>
  <c r="J127" i="12"/>
  <c r="J153" i="12"/>
  <c r="I110" i="12"/>
  <c r="I74" i="12"/>
  <c r="I32" i="12"/>
  <c r="J142" i="12"/>
  <c r="J261" i="12"/>
  <c r="I166" i="12"/>
  <c r="J51" i="12"/>
  <c r="J146" i="12"/>
  <c r="J176" i="12"/>
  <c r="J228" i="12"/>
  <c r="I70" i="12"/>
  <c r="J105" i="12"/>
  <c r="J230" i="12"/>
  <c r="I119" i="12"/>
  <c r="J280" i="12"/>
  <c r="I178" i="12"/>
  <c r="I213" i="12"/>
  <c r="I10" i="12"/>
  <c r="J188" i="12"/>
  <c r="J48" i="12"/>
  <c r="J256" i="12"/>
  <c r="I271" i="12"/>
  <c r="I63" i="12"/>
  <c r="J160" i="12"/>
  <c r="I236" i="12"/>
  <c r="J119" i="12"/>
  <c r="J159" i="12"/>
  <c r="J78" i="12"/>
  <c r="I101" i="12"/>
  <c r="I24" i="12"/>
  <c r="J139" i="12"/>
  <c r="I141" i="12"/>
  <c r="J252" i="12"/>
  <c r="I31" i="12"/>
  <c r="J209" i="12"/>
  <c r="I140" i="12"/>
  <c r="J98" i="12"/>
  <c r="J23" i="12"/>
  <c r="J206" i="12"/>
  <c r="J104" i="12"/>
  <c r="J225" i="12"/>
  <c r="I115" i="12"/>
  <c r="J16" i="12"/>
  <c r="J38" i="12"/>
  <c r="J74" i="12"/>
  <c r="J258" i="12"/>
  <c r="I44" i="12"/>
  <c r="I222" i="12"/>
  <c r="I198" i="12"/>
  <c r="I26" i="12"/>
  <c r="J56" i="12"/>
  <c r="I210" i="12"/>
  <c r="I59" i="12"/>
  <c r="I111" i="12"/>
  <c r="J239" i="12"/>
  <c r="J193" i="12"/>
  <c r="J86" i="12"/>
  <c r="I84" i="12"/>
  <c r="J95" i="12"/>
  <c r="J195" i="12"/>
  <c r="J172" i="12"/>
  <c r="I158" i="12"/>
  <c r="I232" i="12"/>
  <c r="J157" i="12"/>
  <c r="I36" i="12"/>
  <c r="J45" i="12"/>
  <c r="I89" i="12"/>
  <c r="I143" i="12"/>
  <c r="I266" i="12"/>
  <c r="I7" i="12"/>
  <c r="J140" i="12"/>
  <c r="J99" i="12"/>
  <c r="I66" i="12"/>
  <c r="I100" i="12"/>
  <c r="J120" i="12"/>
  <c r="J66" i="12"/>
  <c r="J267" i="12"/>
  <c r="J93" i="12"/>
  <c r="J3" i="12"/>
  <c r="I28" i="12"/>
  <c r="I47" i="12"/>
  <c r="I135" i="12"/>
  <c r="J32" i="12"/>
  <c r="I233" i="12"/>
  <c r="I43" i="12"/>
  <c r="J79" i="12"/>
  <c r="I11" i="12"/>
  <c r="I220" i="11"/>
  <c r="I272" i="11"/>
  <c r="I229" i="11"/>
  <c r="J3" i="11"/>
  <c r="J198" i="11"/>
  <c r="I237" i="11"/>
  <c r="J251" i="11"/>
  <c r="J228" i="11"/>
  <c r="I192" i="11"/>
  <c r="I184" i="11"/>
  <c r="I176" i="11"/>
  <c r="I218" i="11"/>
  <c r="I195" i="11"/>
  <c r="J172" i="11"/>
  <c r="I166" i="11"/>
  <c r="J138" i="11"/>
  <c r="J278" i="11"/>
  <c r="I107" i="11"/>
  <c r="I121" i="11"/>
  <c r="J86" i="11"/>
  <c r="I77" i="11"/>
  <c r="I47" i="11"/>
  <c r="I6" i="11"/>
  <c r="J72" i="11"/>
  <c r="J96" i="11"/>
  <c r="J232" i="11"/>
  <c r="I256" i="11"/>
  <c r="I172" i="11"/>
  <c r="I175" i="11"/>
  <c r="I146" i="11"/>
  <c r="I177" i="11"/>
  <c r="I159" i="11"/>
  <c r="I35" i="11"/>
  <c r="I90" i="11"/>
  <c r="J134" i="11"/>
  <c r="J164" i="11"/>
  <c r="J65" i="11"/>
  <c r="I8" i="11"/>
  <c r="I79" i="11"/>
  <c r="J215" i="11"/>
  <c r="I147" i="11"/>
  <c r="J274" i="11"/>
  <c r="I245" i="11"/>
  <c r="I273" i="11"/>
  <c r="J212" i="11"/>
  <c r="I208" i="11"/>
  <c r="I251" i="11"/>
  <c r="I228" i="11"/>
  <c r="I182" i="11"/>
  <c r="J155" i="11"/>
  <c r="I106" i="11"/>
  <c r="J144" i="11"/>
  <c r="I27" i="11"/>
  <c r="J101" i="11"/>
  <c r="I74" i="11"/>
  <c r="J82" i="11"/>
  <c r="J102" i="11"/>
  <c r="I46" i="11"/>
  <c r="J194" i="11"/>
  <c r="I212" i="11"/>
  <c r="J221" i="11"/>
  <c r="I267" i="11"/>
  <c r="I246" i="11"/>
  <c r="J224" i="11"/>
  <c r="J260" i="11"/>
  <c r="J216" i="11"/>
  <c r="I170" i="11"/>
  <c r="I151" i="11"/>
  <c r="J167" i="11"/>
  <c r="I169" i="11"/>
  <c r="J152" i="11"/>
  <c r="J275" i="11"/>
  <c r="J150" i="11"/>
  <c r="I83" i="11"/>
  <c r="I82" i="11"/>
  <c r="I40" i="11"/>
  <c r="I62" i="11"/>
  <c r="J68" i="11"/>
  <c r="J42" i="11"/>
  <c r="I173" i="11"/>
  <c r="J238" i="11"/>
  <c r="J211" i="11"/>
  <c r="J255" i="11"/>
  <c r="I259" i="11"/>
  <c r="J268" i="11"/>
  <c r="I183" i="11"/>
  <c r="I185" i="11"/>
  <c r="J55" i="11"/>
  <c r="J126" i="11"/>
  <c r="I112" i="11"/>
  <c r="I32" i="11"/>
  <c r="I51" i="11"/>
  <c r="I12" i="11"/>
  <c r="I128" i="11"/>
  <c r="J95" i="11"/>
  <c r="I89" i="11"/>
  <c r="I16" i="11"/>
  <c r="J246" i="11"/>
  <c r="J234" i="11"/>
  <c r="J262" i="11"/>
  <c r="I238" i="11"/>
  <c r="J265" i="11"/>
  <c r="I219" i="11"/>
  <c r="I161" i="11"/>
  <c r="I148" i="11"/>
  <c r="J158" i="11"/>
  <c r="I123" i="11"/>
  <c r="J90" i="11"/>
  <c r="J277" i="11"/>
  <c r="J117" i="11"/>
  <c r="J87" i="11"/>
  <c r="J14" i="11"/>
  <c r="I95" i="11"/>
  <c r="J75" i="11"/>
  <c r="J108" i="11"/>
  <c r="I266" i="11"/>
  <c r="J193" i="11"/>
  <c r="I247" i="11"/>
  <c r="I264" i="11"/>
  <c r="J236" i="11"/>
  <c r="I255" i="11"/>
  <c r="J195" i="11"/>
  <c r="J231" i="11"/>
  <c r="I223" i="11"/>
  <c r="I211" i="11"/>
  <c r="J225" i="11"/>
  <c r="I253" i="11"/>
  <c r="I234" i="11"/>
  <c r="I179" i="11"/>
  <c r="I145" i="11"/>
  <c r="J165" i="11"/>
  <c r="I137" i="11"/>
  <c r="I140" i="11"/>
  <c r="J123" i="11"/>
  <c r="J109" i="11"/>
  <c r="I141" i="11"/>
  <c r="I132" i="11"/>
  <c r="I30" i="11"/>
  <c r="J54" i="11"/>
  <c r="I19" i="11"/>
  <c r="I120" i="11"/>
  <c r="J22" i="11"/>
  <c r="J23" i="11"/>
  <c r="I111" i="11"/>
  <c r="I22" i="11"/>
  <c r="J11" i="11"/>
  <c r="I98" i="11"/>
  <c r="J66" i="11"/>
  <c r="J74" i="11"/>
  <c r="I87" i="11"/>
  <c r="I67" i="11"/>
  <c r="J202" i="11"/>
  <c r="I248" i="11"/>
  <c r="I214" i="11"/>
  <c r="J264" i="11"/>
  <c r="J273" i="11"/>
  <c r="J263" i="11"/>
  <c r="J241" i="11"/>
  <c r="I201" i="11"/>
  <c r="I249" i="11"/>
  <c r="J227" i="11"/>
  <c r="I196" i="11"/>
  <c r="I204" i="11"/>
  <c r="J256" i="11"/>
  <c r="J206" i="11"/>
  <c r="I189" i="11"/>
  <c r="J204" i="11"/>
  <c r="I52" i="11"/>
  <c r="I193" i="11"/>
  <c r="I24" i="11"/>
  <c r="J197" i="11"/>
  <c r="J52" i="11"/>
  <c r="J177" i="11"/>
  <c r="J39" i="11"/>
  <c r="I280" i="11"/>
  <c r="I138" i="11"/>
  <c r="I129" i="11"/>
  <c r="J110" i="11"/>
  <c r="I4" i="11"/>
  <c r="I276" i="11"/>
  <c r="I17" i="11"/>
  <c r="I23" i="11"/>
  <c r="I18" i="11"/>
  <c r="I133" i="11"/>
  <c r="J130" i="11"/>
  <c r="J80" i="11"/>
  <c r="I69" i="11"/>
  <c r="I78" i="11"/>
  <c r="I261" i="11"/>
  <c r="I225" i="11"/>
  <c r="J252" i="11"/>
  <c r="I203" i="11"/>
  <c r="J245" i="11"/>
  <c r="J182" i="11"/>
  <c r="I2" i="11"/>
  <c r="J240" i="11"/>
  <c r="J190" i="11"/>
  <c r="J168" i="11"/>
  <c r="J10" i="11"/>
  <c r="I13" i="11"/>
  <c r="J19" i="11"/>
  <c r="J121" i="11"/>
  <c r="I117" i="11"/>
  <c r="I84" i="11"/>
  <c r="I103" i="11"/>
  <c r="J32" i="11"/>
  <c r="I71" i="11"/>
  <c r="J6" i="11"/>
  <c r="I63" i="11"/>
  <c r="I92" i="11"/>
  <c r="I65" i="11"/>
  <c r="I44" i="11"/>
  <c r="J106" i="11"/>
  <c r="J271" i="11"/>
  <c r="I260" i="11"/>
  <c r="I232" i="11"/>
  <c r="J223" i="11"/>
  <c r="I231" i="11"/>
  <c r="I216" i="11"/>
  <c r="I241" i="11"/>
  <c r="I194" i="11"/>
  <c r="I171" i="11"/>
  <c r="J254" i="11"/>
  <c r="I180" i="11"/>
  <c r="J218" i="11"/>
  <c r="J37" i="11"/>
  <c r="J183" i="11"/>
  <c r="J166" i="11"/>
  <c r="I156" i="11"/>
  <c r="J199" i="11"/>
  <c r="I240" i="11"/>
  <c r="I162" i="11"/>
  <c r="I5" i="11"/>
  <c r="I155" i="11"/>
  <c r="J146" i="11"/>
  <c r="J276" i="11"/>
  <c r="J107" i="11"/>
  <c r="I122" i="11"/>
  <c r="I274" i="11"/>
  <c r="I20" i="11"/>
  <c r="I118" i="11"/>
  <c r="I136" i="11"/>
  <c r="I101" i="11"/>
  <c r="J133" i="11"/>
  <c r="J85" i="11"/>
  <c r="J83" i="11"/>
  <c r="J77" i="11"/>
  <c r="J29" i="11"/>
  <c r="I14" i="11"/>
  <c r="I11" i="11"/>
  <c r="I58" i="11"/>
  <c r="J84" i="11"/>
  <c r="I213" i="11"/>
  <c r="I243" i="11"/>
  <c r="I224" i="11"/>
  <c r="I269" i="11"/>
  <c r="I221" i="11"/>
  <c r="J270" i="11"/>
  <c r="J219" i="11"/>
  <c r="J191" i="11"/>
  <c r="J41" i="11"/>
  <c r="J201" i="11"/>
  <c r="I158" i="11"/>
  <c r="I205" i="11"/>
  <c r="J163" i="11"/>
  <c r="I54" i="11"/>
  <c r="I45" i="11"/>
  <c r="J149" i="11"/>
  <c r="I119" i="11"/>
  <c r="I135" i="11"/>
  <c r="I144" i="11"/>
  <c r="I124" i="11"/>
  <c r="I279" i="11"/>
  <c r="J18" i="11"/>
  <c r="J114" i="11"/>
  <c r="I25" i="11"/>
  <c r="J61" i="11"/>
  <c r="I61" i="11"/>
  <c r="J78" i="11"/>
  <c r="I59" i="11"/>
  <c r="J92" i="11"/>
  <c r="I15" i="11"/>
  <c r="I76" i="11"/>
  <c r="I263" i="11"/>
  <c r="I270" i="11"/>
  <c r="J209" i="11"/>
  <c r="I222" i="11"/>
  <c r="J266" i="11"/>
  <c r="I28" i="11"/>
  <c r="J196" i="11"/>
  <c r="I252" i="11"/>
  <c r="I217" i="11"/>
  <c r="J205" i="11"/>
  <c r="I41" i="11"/>
  <c r="I206" i="11"/>
  <c r="I198" i="11"/>
  <c r="J233" i="11"/>
  <c r="J185" i="11"/>
  <c r="J161" i="11"/>
  <c r="I188" i="11"/>
  <c r="I178" i="11"/>
  <c r="I31" i="11"/>
  <c r="J259" i="11"/>
  <c r="I26" i="11"/>
  <c r="I181" i="11"/>
  <c r="J176" i="11"/>
  <c r="J173" i="11"/>
  <c r="J156" i="11"/>
  <c r="I55" i="11"/>
  <c r="J162" i="11"/>
  <c r="J5" i="11"/>
  <c r="I127" i="11"/>
  <c r="I278" i="11"/>
  <c r="J120" i="11"/>
  <c r="J27" i="11"/>
  <c r="J113" i="11"/>
  <c r="I126" i="11"/>
  <c r="I29" i="11"/>
  <c r="J20" i="11"/>
  <c r="I114" i="11"/>
  <c r="I277" i="11"/>
  <c r="I100" i="11"/>
  <c r="I75" i="11"/>
  <c r="I110" i="11"/>
  <c r="J12" i="11"/>
  <c r="J67" i="11"/>
  <c r="J62" i="11"/>
  <c r="J217" i="11"/>
  <c r="I202" i="11"/>
  <c r="I233" i="11"/>
  <c r="I48" i="11"/>
  <c r="J226" i="11"/>
  <c r="J24" i="11"/>
  <c r="J26" i="11"/>
  <c r="J151" i="11"/>
  <c r="I199" i="11"/>
  <c r="I153" i="11"/>
  <c r="I165" i="11"/>
  <c r="I38" i="11"/>
  <c r="J141" i="11"/>
  <c r="J154" i="11"/>
  <c r="J124" i="11"/>
  <c r="J51" i="11"/>
  <c r="J136" i="11"/>
  <c r="I131" i="11"/>
  <c r="I125" i="11"/>
  <c r="J142" i="11"/>
  <c r="J119" i="11"/>
  <c r="I164" i="11"/>
  <c r="J25" i="11"/>
  <c r="I130" i="11"/>
  <c r="I80" i="11"/>
  <c r="J70" i="11"/>
  <c r="J64" i="11"/>
  <c r="J89" i="11"/>
  <c r="J16" i="11"/>
  <c r="I56" i="11"/>
  <c r="J97" i="11"/>
  <c r="I66" i="11"/>
  <c r="T141" i="9" l="1"/>
  <c r="S141" i="9"/>
  <c r="R141" i="9"/>
  <c r="Q141" i="9"/>
  <c r="P141" i="9"/>
  <c r="O141" i="9"/>
  <c r="N141" i="9"/>
  <c r="M141" i="9"/>
  <c r="L141" i="9"/>
  <c r="K141" i="9"/>
  <c r="T110" i="9"/>
  <c r="S110" i="9"/>
  <c r="R110" i="9"/>
  <c r="Q110" i="9"/>
  <c r="P110" i="9"/>
  <c r="O110" i="9"/>
  <c r="N110" i="9"/>
  <c r="M110" i="9"/>
  <c r="L110" i="9"/>
  <c r="K110" i="9"/>
  <c r="T100" i="9"/>
  <c r="S100" i="9"/>
  <c r="R100" i="9"/>
  <c r="Q100" i="9"/>
  <c r="P100" i="9"/>
  <c r="O100" i="9"/>
  <c r="N100" i="9"/>
  <c r="M100" i="9"/>
  <c r="L100" i="9"/>
  <c r="K100" i="9"/>
  <c r="R93" i="9"/>
  <c r="Q93" i="9"/>
  <c r="P93" i="9"/>
  <c r="O93" i="9"/>
  <c r="T90" i="9"/>
  <c r="S90" i="9"/>
  <c r="R90" i="9"/>
  <c r="Q90" i="9"/>
  <c r="P90" i="9"/>
  <c r="O90" i="9"/>
  <c r="N90" i="9"/>
  <c r="M90" i="9"/>
  <c r="L90" i="9"/>
  <c r="K90" i="9"/>
  <c r="T77" i="9"/>
  <c r="S77" i="9"/>
  <c r="N77" i="9"/>
  <c r="M77" i="9"/>
  <c r="L77" i="9"/>
  <c r="K77" i="9"/>
  <c r="R56" i="9"/>
  <c r="Q56" i="9"/>
  <c r="P56" i="9"/>
  <c r="O56" i="9"/>
  <c r="N56" i="9"/>
  <c r="M56" i="9"/>
  <c r="L56" i="9"/>
  <c r="K56" i="9"/>
  <c r="T269" i="9"/>
  <c r="S269" i="9"/>
  <c r="T268" i="9"/>
  <c r="S268" i="9"/>
  <c r="T267" i="9"/>
  <c r="S267" i="9"/>
  <c r="R267" i="9"/>
  <c r="Q267" i="9"/>
  <c r="T266" i="9"/>
  <c r="S266" i="9"/>
  <c r="R266" i="9"/>
  <c r="Q266" i="9"/>
  <c r="P266" i="9"/>
  <c r="O266" i="9"/>
  <c r="T265" i="9"/>
  <c r="S265" i="9"/>
  <c r="R265" i="9"/>
  <c r="Q265" i="9"/>
  <c r="P265" i="9"/>
  <c r="O265" i="9"/>
  <c r="T264" i="9"/>
  <c r="S264" i="9"/>
  <c r="R264" i="9"/>
  <c r="Q264" i="9"/>
  <c r="P264" i="9"/>
  <c r="O264" i="9"/>
  <c r="T263" i="9"/>
  <c r="S263" i="9"/>
  <c r="R263" i="9"/>
  <c r="Q263" i="9"/>
  <c r="P263" i="9"/>
  <c r="O263" i="9"/>
  <c r="T262" i="9"/>
  <c r="S262" i="9"/>
  <c r="R262" i="9"/>
  <c r="Q262" i="9"/>
  <c r="R261" i="9"/>
  <c r="Q261" i="9"/>
  <c r="P261" i="9"/>
  <c r="O261" i="9"/>
  <c r="T260" i="9"/>
  <c r="S260" i="9"/>
  <c r="R260" i="9"/>
  <c r="Q260" i="9"/>
  <c r="P260" i="9"/>
  <c r="O260" i="9"/>
  <c r="T259" i="9"/>
  <c r="S259" i="9"/>
  <c r="R259" i="9"/>
  <c r="Q259" i="9"/>
  <c r="P259" i="9"/>
  <c r="O259" i="9"/>
  <c r="T258" i="9"/>
  <c r="S258" i="9"/>
  <c r="R258" i="9"/>
  <c r="Q258" i="9"/>
  <c r="T257" i="9"/>
  <c r="S257" i="9"/>
  <c r="R257" i="9"/>
  <c r="Q257" i="9"/>
  <c r="P257" i="9"/>
  <c r="O257" i="9"/>
  <c r="N257" i="9"/>
  <c r="M257" i="9"/>
  <c r="T256" i="9"/>
  <c r="S256" i="9"/>
  <c r="P256" i="9"/>
  <c r="O256" i="9"/>
  <c r="T255" i="9"/>
  <c r="S255" i="9"/>
  <c r="R255" i="9"/>
  <c r="Q255" i="9"/>
  <c r="P255" i="9"/>
  <c r="O255" i="9"/>
  <c r="T254" i="9"/>
  <c r="S254" i="9"/>
  <c r="R253" i="9"/>
  <c r="Q253" i="9"/>
  <c r="R252" i="9"/>
  <c r="Q252" i="9"/>
  <c r="L252" i="9"/>
  <c r="K252" i="9"/>
  <c r="T251" i="9"/>
  <c r="S251" i="9"/>
  <c r="R251" i="9"/>
  <c r="Q251" i="9"/>
  <c r="P251" i="9"/>
  <c r="O251" i="9"/>
  <c r="N251" i="9"/>
  <c r="M251" i="9"/>
  <c r="L251" i="9"/>
  <c r="K251" i="9"/>
  <c r="T250" i="9"/>
  <c r="S250" i="9"/>
  <c r="P250" i="9"/>
  <c r="O250" i="9"/>
  <c r="T249" i="9"/>
  <c r="S249" i="9"/>
  <c r="R249" i="9"/>
  <c r="Q249" i="9"/>
  <c r="P249" i="9"/>
  <c r="O249" i="9"/>
  <c r="N249" i="9"/>
  <c r="M249" i="9"/>
  <c r="L249" i="9"/>
  <c r="K249" i="9"/>
  <c r="T248" i="9"/>
  <c r="S248" i="9"/>
  <c r="R248" i="9"/>
  <c r="Q248" i="9"/>
  <c r="P248" i="9"/>
  <c r="O248" i="9"/>
  <c r="N248" i="9"/>
  <c r="M248" i="9"/>
  <c r="L248" i="9"/>
  <c r="K248" i="9"/>
  <c r="T247" i="9"/>
  <c r="S247" i="9"/>
  <c r="R247" i="9"/>
  <c r="Q247" i="9"/>
  <c r="P247" i="9"/>
  <c r="O247" i="9"/>
  <c r="T246" i="9"/>
  <c r="S246" i="9"/>
  <c r="R246" i="9"/>
  <c r="Q246" i="9"/>
  <c r="P246" i="9"/>
  <c r="O246" i="9"/>
  <c r="T245" i="9"/>
  <c r="S245" i="9"/>
  <c r="R245" i="9"/>
  <c r="Q245" i="9"/>
  <c r="T244" i="9"/>
  <c r="S244" i="9"/>
  <c r="R244" i="9"/>
  <c r="Q244" i="9"/>
  <c r="P244" i="9"/>
  <c r="O244" i="9"/>
  <c r="N244" i="9"/>
  <c r="M244" i="9"/>
  <c r="L244" i="9"/>
  <c r="K244" i="9"/>
  <c r="T243" i="9"/>
  <c r="S243" i="9"/>
  <c r="R243" i="9"/>
  <c r="Q243" i="9"/>
  <c r="N243" i="9"/>
  <c r="M243" i="9"/>
  <c r="L243" i="9"/>
  <c r="K243" i="9"/>
  <c r="T242" i="9"/>
  <c r="S242" i="9"/>
  <c r="R242" i="9"/>
  <c r="Q242" i="9"/>
  <c r="P242" i="9"/>
  <c r="O242" i="9"/>
  <c r="T241" i="9"/>
  <c r="S241" i="9"/>
  <c r="R241" i="9"/>
  <c r="Q241" i="9"/>
  <c r="P241" i="9"/>
  <c r="O241" i="9"/>
  <c r="N241" i="9"/>
  <c r="M241" i="9"/>
  <c r="L241" i="9"/>
  <c r="K241" i="9"/>
  <c r="T240" i="9"/>
  <c r="S240" i="9"/>
  <c r="T239" i="9"/>
  <c r="S239" i="9"/>
  <c r="R239" i="9"/>
  <c r="Q239" i="9"/>
  <c r="P239" i="9"/>
  <c r="O239" i="9"/>
  <c r="T238" i="9"/>
  <c r="S238" i="9"/>
  <c r="R238" i="9"/>
  <c r="Q238" i="9"/>
  <c r="T237" i="9"/>
  <c r="S237" i="9"/>
  <c r="R237" i="9"/>
  <c r="Q237" i="9"/>
  <c r="P237" i="9"/>
  <c r="O237" i="9"/>
  <c r="T236" i="9"/>
  <c r="S236" i="9"/>
  <c r="R236" i="9"/>
  <c r="Q236" i="9"/>
  <c r="P236" i="9"/>
  <c r="O236" i="9"/>
  <c r="N236" i="9"/>
  <c r="M236" i="9"/>
  <c r="L236" i="9"/>
  <c r="K236" i="9"/>
  <c r="L235" i="9"/>
  <c r="K235" i="9"/>
  <c r="T234" i="9"/>
  <c r="S234" i="9"/>
  <c r="R234" i="9"/>
  <c r="Q234" i="9"/>
  <c r="P234" i="9"/>
  <c r="O234" i="9"/>
  <c r="N234" i="9"/>
  <c r="M234" i="9"/>
  <c r="L234" i="9"/>
  <c r="K234" i="9"/>
  <c r="T233" i="9"/>
  <c r="S233" i="9"/>
  <c r="R233" i="9"/>
  <c r="Q233" i="9"/>
  <c r="P233" i="9"/>
  <c r="O233" i="9"/>
  <c r="N233" i="9"/>
  <c r="M233" i="9"/>
  <c r="L233" i="9"/>
  <c r="K233" i="9"/>
  <c r="P232" i="9"/>
  <c r="O232" i="9"/>
  <c r="N232" i="9"/>
  <c r="M232" i="9"/>
  <c r="L232" i="9"/>
  <c r="K232" i="9"/>
  <c r="T231" i="9"/>
  <c r="S231" i="9"/>
  <c r="R231" i="9"/>
  <c r="Q231" i="9"/>
  <c r="P231" i="9"/>
  <c r="O231" i="9"/>
  <c r="T230" i="9"/>
  <c r="S230" i="9"/>
  <c r="R230" i="9"/>
  <c r="Q230" i="9"/>
  <c r="P230" i="9"/>
  <c r="O230" i="9"/>
  <c r="N230" i="9"/>
  <c r="M230" i="9"/>
  <c r="L230" i="9"/>
  <c r="K230" i="9"/>
  <c r="T229" i="9"/>
  <c r="S229" i="9"/>
  <c r="R229" i="9"/>
  <c r="Q229" i="9"/>
  <c r="P229" i="9"/>
  <c r="O229" i="9"/>
  <c r="T228" i="9"/>
  <c r="S228" i="9"/>
  <c r="R228" i="9"/>
  <c r="Q228" i="9"/>
  <c r="P228" i="9"/>
  <c r="O228" i="9"/>
  <c r="N228" i="9"/>
  <c r="M228" i="9"/>
  <c r="L228" i="9"/>
  <c r="K228" i="9"/>
  <c r="T227" i="9"/>
  <c r="S227" i="9"/>
  <c r="R227" i="9"/>
  <c r="Q227" i="9"/>
  <c r="P227" i="9"/>
  <c r="O227" i="9"/>
  <c r="T226" i="9"/>
  <c r="S226" i="9"/>
  <c r="R226" i="9"/>
  <c r="Q226" i="9"/>
  <c r="T225" i="9"/>
  <c r="S225" i="9"/>
  <c r="R225" i="9"/>
  <c r="Q225" i="9"/>
  <c r="P225" i="9"/>
  <c r="O225" i="9"/>
  <c r="T224" i="9"/>
  <c r="S224" i="9"/>
  <c r="R224" i="9"/>
  <c r="Q224" i="9"/>
  <c r="P224" i="9"/>
  <c r="O224" i="9"/>
  <c r="N224" i="9"/>
  <c r="M224" i="9"/>
  <c r="L224" i="9"/>
  <c r="K224" i="9"/>
  <c r="T223" i="9"/>
  <c r="S223" i="9"/>
  <c r="R223" i="9"/>
  <c r="Q223" i="9"/>
  <c r="P223" i="9"/>
  <c r="O223" i="9"/>
  <c r="N223" i="9"/>
  <c r="M223" i="9"/>
  <c r="L223" i="9"/>
  <c r="K223" i="9"/>
  <c r="T222" i="9"/>
  <c r="S222" i="9"/>
  <c r="R222" i="9"/>
  <c r="Q222" i="9"/>
  <c r="P222" i="9"/>
  <c r="O222" i="9"/>
  <c r="N222" i="9"/>
  <c r="M222" i="9"/>
  <c r="L222" i="9"/>
  <c r="K222" i="9"/>
  <c r="P221" i="9"/>
  <c r="O221" i="9"/>
  <c r="N221" i="9"/>
  <c r="M221" i="9"/>
  <c r="L221" i="9"/>
  <c r="K221" i="9"/>
  <c r="T220" i="9"/>
  <c r="S220" i="9"/>
  <c r="R220" i="9"/>
  <c r="Q220" i="9"/>
  <c r="P220" i="9"/>
  <c r="O220" i="9"/>
  <c r="N220" i="9"/>
  <c r="M220" i="9"/>
  <c r="L220" i="9"/>
  <c r="K220" i="9"/>
  <c r="P219" i="9"/>
  <c r="O219" i="9"/>
  <c r="L219" i="9"/>
  <c r="K219" i="9"/>
  <c r="T218" i="9"/>
  <c r="S218" i="9"/>
  <c r="R218" i="9"/>
  <c r="Q218" i="9"/>
  <c r="P218" i="9"/>
  <c r="O218" i="9"/>
  <c r="N218" i="9"/>
  <c r="M218" i="9"/>
  <c r="L218" i="9"/>
  <c r="K218" i="9"/>
  <c r="T216" i="9"/>
  <c r="S216" i="9"/>
  <c r="R216" i="9"/>
  <c r="Q216" i="9"/>
  <c r="P216" i="9"/>
  <c r="O216" i="9"/>
  <c r="N216" i="9"/>
  <c r="M216" i="9"/>
  <c r="T215" i="9"/>
  <c r="S215" i="9"/>
  <c r="R215" i="9"/>
  <c r="Q215" i="9"/>
  <c r="P215" i="9"/>
  <c r="O215" i="9"/>
  <c r="L215" i="9"/>
  <c r="K215" i="9"/>
  <c r="T214" i="9"/>
  <c r="S214" i="9"/>
  <c r="R214" i="9"/>
  <c r="Q214" i="9"/>
  <c r="P214" i="9"/>
  <c r="O214" i="9"/>
  <c r="N214" i="9"/>
  <c r="M214" i="9"/>
  <c r="L214" i="9"/>
  <c r="K214" i="9"/>
  <c r="T213" i="9"/>
  <c r="S213" i="9"/>
  <c r="R213" i="9"/>
  <c r="Q213" i="9"/>
  <c r="P213" i="9"/>
  <c r="O213" i="9"/>
  <c r="P212" i="9"/>
  <c r="O212" i="9"/>
  <c r="N212" i="9"/>
  <c r="M212" i="9"/>
  <c r="L212" i="9"/>
  <c r="K212" i="9"/>
  <c r="T211" i="9"/>
  <c r="S211" i="9"/>
  <c r="P211" i="9"/>
  <c r="O211" i="9"/>
  <c r="T210" i="9"/>
  <c r="S210" i="9"/>
  <c r="R210" i="9"/>
  <c r="Q210" i="9"/>
  <c r="P210" i="9"/>
  <c r="O210" i="9"/>
  <c r="N210" i="9"/>
  <c r="M210" i="9"/>
  <c r="L210" i="9"/>
  <c r="K210" i="9"/>
  <c r="T209" i="9"/>
  <c r="S209" i="9"/>
  <c r="R209" i="9"/>
  <c r="Q209" i="9"/>
  <c r="P209" i="9"/>
  <c r="O209" i="9"/>
  <c r="N209" i="9"/>
  <c r="M209" i="9"/>
  <c r="L209" i="9"/>
  <c r="K209" i="9"/>
  <c r="T208" i="9"/>
  <c r="S208" i="9"/>
  <c r="R208" i="9"/>
  <c r="Q208" i="9"/>
  <c r="P208" i="9"/>
  <c r="O208" i="9"/>
  <c r="N208" i="9"/>
  <c r="M208" i="9"/>
  <c r="L208" i="9"/>
  <c r="K208" i="9"/>
  <c r="L207" i="9"/>
  <c r="K207" i="9"/>
  <c r="T205" i="9"/>
  <c r="S205" i="9"/>
  <c r="R205" i="9"/>
  <c r="Q205" i="9"/>
  <c r="L202" i="9"/>
  <c r="K202" i="9"/>
  <c r="T201" i="9"/>
  <c r="S201" i="9"/>
  <c r="T200" i="9"/>
  <c r="S200" i="9"/>
  <c r="R200" i="9"/>
  <c r="Q200" i="9"/>
  <c r="P200" i="9"/>
  <c r="O200" i="9"/>
  <c r="T199" i="9"/>
  <c r="S199" i="9"/>
  <c r="R199" i="9"/>
  <c r="Q199" i="9"/>
  <c r="P199" i="9"/>
  <c r="O199" i="9"/>
  <c r="N199" i="9"/>
  <c r="M199" i="9"/>
  <c r="L199" i="9"/>
  <c r="K199" i="9"/>
  <c r="T198" i="9"/>
  <c r="S198" i="9"/>
  <c r="R198" i="9"/>
  <c r="Q198" i="9"/>
  <c r="P198" i="9"/>
  <c r="O198" i="9"/>
  <c r="T197" i="9"/>
  <c r="S197" i="9"/>
  <c r="R197" i="9"/>
  <c r="Q197" i="9"/>
  <c r="P197" i="9"/>
  <c r="O197" i="9"/>
  <c r="N197" i="9"/>
  <c r="M197" i="9"/>
  <c r="L197" i="9"/>
  <c r="K197" i="9"/>
  <c r="T195" i="9"/>
  <c r="S195" i="9"/>
  <c r="R195" i="9"/>
  <c r="Q195" i="9"/>
  <c r="P195" i="9"/>
  <c r="O195" i="9"/>
  <c r="N195" i="9"/>
  <c r="M195" i="9"/>
  <c r="L195" i="9"/>
  <c r="K195" i="9"/>
  <c r="T194" i="9"/>
  <c r="S194" i="9"/>
  <c r="N194" i="9"/>
  <c r="M194" i="9"/>
  <c r="L194" i="9"/>
  <c r="K194" i="9"/>
  <c r="L193" i="9"/>
  <c r="K193" i="9"/>
  <c r="T192" i="9"/>
  <c r="S192" i="9"/>
  <c r="R192" i="9"/>
  <c r="Q192" i="9"/>
  <c r="P192" i="9"/>
  <c r="O192" i="9"/>
  <c r="N192" i="9"/>
  <c r="M192" i="9"/>
  <c r="L192" i="9"/>
  <c r="K192" i="9"/>
  <c r="T191" i="9"/>
  <c r="S191" i="9"/>
  <c r="P191" i="9"/>
  <c r="O191" i="9"/>
  <c r="T190" i="9"/>
  <c r="S190" i="9"/>
  <c r="R190" i="9"/>
  <c r="Q190" i="9"/>
  <c r="P190" i="9"/>
  <c r="O190" i="9"/>
  <c r="R189" i="9"/>
  <c r="Q189" i="9"/>
  <c r="P189" i="9"/>
  <c r="O189" i="9"/>
  <c r="L189" i="9"/>
  <c r="K189" i="9"/>
  <c r="T188" i="9"/>
  <c r="S188" i="9"/>
  <c r="R188" i="9"/>
  <c r="Q188" i="9"/>
  <c r="P188" i="9"/>
  <c r="O188" i="9"/>
  <c r="N188" i="9"/>
  <c r="M188" i="9"/>
  <c r="L188" i="9"/>
  <c r="K188" i="9"/>
  <c r="R187" i="9"/>
  <c r="Q187" i="9"/>
  <c r="P187" i="9"/>
  <c r="O187" i="9"/>
  <c r="T186" i="9"/>
  <c r="S186" i="9"/>
  <c r="R186" i="9"/>
  <c r="Q186" i="9"/>
  <c r="P186" i="9"/>
  <c r="O186" i="9"/>
  <c r="N186" i="9"/>
  <c r="M186" i="9"/>
  <c r="L186" i="9"/>
  <c r="K186" i="9"/>
  <c r="T185" i="9"/>
  <c r="S185" i="9"/>
  <c r="R185" i="9"/>
  <c r="Q185" i="9"/>
  <c r="P185" i="9"/>
  <c r="O185" i="9"/>
  <c r="N185" i="9"/>
  <c r="M185" i="9"/>
  <c r="L185" i="9"/>
  <c r="K185" i="9"/>
  <c r="T184" i="9"/>
  <c r="S184" i="9"/>
  <c r="R184" i="9"/>
  <c r="Q184" i="9"/>
  <c r="P184" i="9"/>
  <c r="O184" i="9"/>
  <c r="N184" i="9"/>
  <c r="M184" i="9"/>
  <c r="L184" i="9"/>
  <c r="K184" i="9"/>
  <c r="T183" i="9"/>
  <c r="S183" i="9"/>
  <c r="R183" i="9"/>
  <c r="Q183" i="9"/>
  <c r="P183" i="9"/>
  <c r="O183" i="9"/>
  <c r="N183" i="9"/>
  <c r="M183" i="9"/>
  <c r="L183" i="9"/>
  <c r="K183" i="9"/>
  <c r="T182" i="9"/>
  <c r="S182" i="9"/>
  <c r="R182" i="9"/>
  <c r="Q182" i="9"/>
  <c r="N181" i="9"/>
  <c r="M181" i="9"/>
  <c r="L181" i="9"/>
  <c r="K181" i="9"/>
  <c r="T180" i="9"/>
  <c r="S180" i="9"/>
  <c r="R180" i="9"/>
  <c r="Q180" i="9"/>
  <c r="P180" i="9"/>
  <c r="O180" i="9"/>
  <c r="L180" i="9"/>
  <c r="K180" i="9"/>
  <c r="T179" i="9"/>
  <c r="S179" i="9"/>
  <c r="R179" i="9"/>
  <c r="Q179" i="9"/>
  <c r="N179" i="9"/>
  <c r="M179" i="9"/>
  <c r="L179" i="9"/>
  <c r="K179" i="9"/>
  <c r="L178" i="9"/>
  <c r="K178" i="9"/>
  <c r="T177" i="9"/>
  <c r="S177" i="9"/>
  <c r="R177" i="9"/>
  <c r="Q177" i="9"/>
  <c r="P177" i="9"/>
  <c r="O177" i="9"/>
  <c r="N177" i="9"/>
  <c r="M177" i="9"/>
  <c r="L177" i="9"/>
  <c r="K177" i="9"/>
  <c r="T175" i="9"/>
  <c r="S175" i="9"/>
  <c r="R175" i="9"/>
  <c r="Q175" i="9"/>
  <c r="P175" i="9"/>
  <c r="O175" i="9"/>
  <c r="N175" i="9"/>
  <c r="M175" i="9"/>
  <c r="L175" i="9"/>
  <c r="K175" i="9"/>
  <c r="T170" i="9"/>
  <c r="S170" i="9"/>
  <c r="R170" i="9"/>
  <c r="Q170" i="9"/>
  <c r="P170" i="9"/>
  <c r="O170" i="9"/>
  <c r="L170" i="9"/>
  <c r="K170" i="9"/>
  <c r="R169" i="9"/>
  <c r="Q169" i="9"/>
  <c r="P169" i="9"/>
  <c r="O169" i="9"/>
  <c r="T168" i="9"/>
  <c r="S168" i="9"/>
  <c r="R168" i="9"/>
  <c r="Q168" i="9"/>
  <c r="P168" i="9"/>
  <c r="O168" i="9"/>
  <c r="L168" i="9"/>
  <c r="K168" i="9"/>
  <c r="T167" i="9"/>
  <c r="S167" i="9"/>
  <c r="R167" i="9"/>
  <c r="Q167" i="9"/>
  <c r="P167" i="9"/>
  <c r="O167" i="9"/>
  <c r="T166" i="9"/>
  <c r="S166" i="9"/>
  <c r="R166" i="9"/>
  <c r="Q166" i="9"/>
  <c r="P166" i="9"/>
  <c r="O166" i="9"/>
  <c r="T165" i="9"/>
  <c r="S165" i="9"/>
  <c r="R165" i="9"/>
  <c r="Q165" i="9"/>
  <c r="P165" i="9"/>
  <c r="O165" i="9"/>
  <c r="N165" i="9"/>
  <c r="M165" i="9"/>
  <c r="L165" i="9"/>
  <c r="K165" i="9"/>
  <c r="T164" i="9"/>
  <c r="S164" i="9"/>
  <c r="R164" i="9"/>
  <c r="Q164" i="9"/>
  <c r="P164" i="9"/>
  <c r="O164" i="9"/>
  <c r="T163" i="9"/>
  <c r="S163" i="9"/>
  <c r="R163" i="9"/>
  <c r="Q163" i="9"/>
  <c r="P163" i="9"/>
  <c r="O163" i="9"/>
  <c r="T161" i="9"/>
  <c r="S161" i="9"/>
  <c r="N161" i="9"/>
  <c r="M161" i="9"/>
  <c r="L160" i="9"/>
  <c r="K160" i="9"/>
  <c r="T159" i="9"/>
  <c r="S159" i="9"/>
  <c r="R159" i="9"/>
  <c r="Q159" i="9"/>
  <c r="P159" i="9"/>
  <c r="O159" i="9"/>
  <c r="T158" i="9"/>
  <c r="S158" i="9"/>
  <c r="R158" i="9"/>
  <c r="Q158" i="9"/>
  <c r="P158" i="9"/>
  <c r="O158" i="9"/>
  <c r="N158" i="9"/>
  <c r="M158" i="9"/>
  <c r="L158" i="9"/>
  <c r="K158" i="9"/>
  <c r="T157" i="9"/>
  <c r="S157" i="9"/>
  <c r="R157" i="9"/>
  <c r="Q157" i="9"/>
  <c r="P157" i="9"/>
  <c r="O157" i="9"/>
  <c r="N157" i="9"/>
  <c r="M157" i="9"/>
  <c r="L157" i="9"/>
  <c r="K157" i="9"/>
  <c r="T156" i="9"/>
  <c r="S156" i="9"/>
  <c r="R156" i="9"/>
  <c r="Q156" i="9"/>
  <c r="P156" i="9"/>
  <c r="O156" i="9"/>
  <c r="N156" i="9"/>
  <c r="M156" i="9"/>
  <c r="L156" i="9"/>
  <c r="K156" i="9"/>
  <c r="R154" i="9"/>
  <c r="Q154" i="9"/>
  <c r="T152" i="9"/>
  <c r="S152" i="9"/>
  <c r="R152" i="9"/>
  <c r="Q152" i="9"/>
  <c r="P152" i="9"/>
  <c r="O152" i="9"/>
  <c r="N152" i="9"/>
  <c r="M152" i="9"/>
  <c r="L152" i="9"/>
  <c r="K152" i="9"/>
  <c r="L151" i="9"/>
  <c r="K151" i="9"/>
  <c r="P150" i="9"/>
  <c r="O150" i="9"/>
  <c r="T149" i="9"/>
  <c r="S149" i="9"/>
  <c r="R149" i="9"/>
  <c r="Q149" i="9"/>
  <c r="P149" i="9"/>
  <c r="O149" i="9"/>
  <c r="T148" i="9"/>
  <c r="S148" i="9"/>
  <c r="R148" i="9"/>
  <c r="Q148" i="9"/>
  <c r="P148" i="9"/>
  <c r="O148" i="9"/>
  <c r="N148" i="9"/>
  <c r="M148" i="9"/>
  <c r="T147" i="9"/>
  <c r="S147" i="9"/>
  <c r="R147" i="9"/>
  <c r="Q147" i="9"/>
  <c r="P147" i="9"/>
  <c r="O147" i="9"/>
  <c r="N147" i="9"/>
  <c r="M147" i="9"/>
  <c r="L147" i="9"/>
  <c r="K147" i="9"/>
  <c r="T145" i="9"/>
  <c r="S145" i="9"/>
  <c r="R145" i="9"/>
  <c r="Q145" i="9"/>
  <c r="P145" i="9"/>
  <c r="O145" i="9"/>
  <c r="N145" i="9"/>
  <c r="M145" i="9"/>
  <c r="L145" i="9"/>
  <c r="K145" i="9"/>
  <c r="T144" i="9"/>
  <c r="S144" i="9"/>
  <c r="R144" i="9"/>
  <c r="Q144" i="9"/>
  <c r="P144" i="9"/>
  <c r="O144" i="9"/>
  <c r="N144" i="9"/>
  <c r="M144" i="9"/>
  <c r="L144" i="9"/>
  <c r="K144" i="9"/>
  <c r="R143" i="9"/>
  <c r="Q143" i="9"/>
  <c r="P140" i="9"/>
  <c r="O140" i="9"/>
  <c r="T139" i="9"/>
  <c r="S139" i="9"/>
  <c r="R139" i="9"/>
  <c r="Q139" i="9"/>
  <c r="P139" i="9"/>
  <c r="O139" i="9"/>
  <c r="N139" i="9"/>
  <c r="M139" i="9"/>
  <c r="L139" i="9"/>
  <c r="K139" i="9"/>
  <c r="T138" i="9"/>
  <c r="S138" i="9"/>
  <c r="R138" i="9"/>
  <c r="Q138" i="9"/>
  <c r="P138" i="9"/>
  <c r="O138" i="9"/>
  <c r="N138" i="9"/>
  <c r="M138" i="9"/>
  <c r="T137" i="9"/>
  <c r="S137" i="9"/>
  <c r="R137" i="9"/>
  <c r="Q137" i="9"/>
  <c r="P137" i="9"/>
  <c r="O137" i="9"/>
  <c r="R135" i="9"/>
  <c r="Q135" i="9"/>
  <c r="T132" i="9"/>
  <c r="S132" i="9"/>
  <c r="P132" i="9"/>
  <c r="O132" i="9"/>
  <c r="T131" i="9"/>
  <c r="S131" i="9"/>
  <c r="R131" i="9"/>
  <c r="Q131" i="9"/>
  <c r="P131" i="9"/>
  <c r="O131" i="9"/>
  <c r="N131" i="9"/>
  <c r="M131" i="9"/>
  <c r="L131" i="9"/>
  <c r="K131" i="9"/>
  <c r="T129" i="9"/>
  <c r="S129" i="9"/>
  <c r="R129" i="9"/>
  <c r="Q129" i="9"/>
  <c r="P129" i="9"/>
  <c r="O129" i="9"/>
  <c r="N129" i="9"/>
  <c r="M129" i="9"/>
  <c r="L129" i="9"/>
  <c r="K129" i="9"/>
  <c r="T127" i="9"/>
  <c r="S127" i="9"/>
  <c r="R127" i="9"/>
  <c r="Q127" i="9"/>
  <c r="T126" i="9"/>
  <c r="S126" i="9"/>
  <c r="R126" i="9"/>
  <c r="Q126" i="9"/>
  <c r="N126" i="9"/>
  <c r="M126" i="9"/>
  <c r="L126" i="9"/>
  <c r="K126" i="9"/>
  <c r="L124" i="9"/>
  <c r="K124" i="9"/>
  <c r="T123" i="9"/>
  <c r="S123" i="9"/>
  <c r="R123" i="9"/>
  <c r="Q123" i="9"/>
  <c r="P123" i="9"/>
  <c r="O123" i="9"/>
  <c r="M123" i="9"/>
  <c r="M122" i="9"/>
  <c r="L122" i="9"/>
  <c r="K122" i="9"/>
  <c r="P120" i="9"/>
  <c r="O120" i="9"/>
  <c r="T119" i="9"/>
  <c r="S119" i="9"/>
  <c r="R119" i="9"/>
  <c r="Q119" i="9"/>
  <c r="P119" i="9"/>
  <c r="O119" i="9"/>
  <c r="N119" i="9"/>
  <c r="M119" i="9"/>
  <c r="L119" i="9"/>
  <c r="K119" i="9"/>
  <c r="T118" i="9"/>
  <c r="S118" i="9"/>
  <c r="R118" i="9"/>
  <c r="Q118" i="9"/>
  <c r="P118" i="9"/>
  <c r="O118" i="9"/>
  <c r="L118" i="9"/>
  <c r="K118" i="9"/>
  <c r="T116" i="9"/>
  <c r="S116" i="9"/>
  <c r="R116" i="9"/>
  <c r="Q116" i="9"/>
  <c r="T114" i="9"/>
  <c r="S114" i="9"/>
  <c r="N114" i="9"/>
  <c r="M114" i="9"/>
  <c r="T113" i="9"/>
  <c r="S113" i="9"/>
  <c r="R113" i="9"/>
  <c r="Q113" i="9"/>
  <c r="P113" i="9"/>
  <c r="O113" i="9"/>
  <c r="N113" i="9"/>
  <c r="M113" i="9"/>
  <c r="L113" i="9"/>
  <c r="K113" i="9"/>
  <c r="P111" i="9"/>
  <c r="O111" i="9"/>
  <c r="N111" i="9"/>
  <c r="M111" i="9"/>
  <c r="L111" i="9"/>
  <c r="K111" i="9"/>
  <c r="T109" i="9"/>
  <c r="S109" i="9"/>
  <c r="R109" i="9"/>
  <c r="Q109" i="9"/>
  <c r="P109" i="9"/>
  <c r="O109" i="9"/>
  <c r="N109" i="9"/>
  <c r="M109" i="9"/>
  <c r="L109" i="9"/>
  <c r="K109" i="9"/>
  <c r="T108" i="9"/>
  <c r="S108" i="9"/>
  <c r="R108" i="9"/>
  <c r="Q108" i="9"/>
  <c r="P108" i="9"/>
  <c r="O108" i="9"/>
  <c r="T106" i="9"/>
  <c r="S106" i="9"/>
  <c r="R106" i="9"/>
  <c r="Q106" i="9"/>
  <c r="P106" i="9"/>
  <c r="O106" i="9"/>
  <c r="N106" i="9"/>
  <c r="M106" i="9"/>
  <c r="L106" i="9"/>
  <c r="K106" i="9"/>
  <c r="R105" i="9"/>
  <c r="Q105" i="9"/>
  <c r="T104" i="9"/>
  <c r="S104" i="9"/>
  <c r="R104" i="9"/>
  <c r="Q104" i="9"/>
  <c r="P104" i="9"/>
  <c r="O104" i="9"/>
  <c r="N104" i="9"/>
  <c r="M104" i="9"/>
  <c r="T103" i="9"/>
  <c r="S103" i="9"/>
  <c r="R103" i="9"/>
  <c r="Q103" i="9"/>
  <c r="P103" i="9"/>
  <c r="O103" i="9"/>
  <c r="T102" i="9"/>
  <c r="S102" i="9"/>
  <c r="R102" i="9"/>
  <c r="Q102" i="9"/>
  <c r="P102" i="9"/>
  <c r="O102" i="9"/>
  <c r="N102" i="9"/>
  <c r="M102" i="9"/>
  <c r="L102" i="9"/>
  <c r="K102" i="9"/>
  <c r="T99" i="9"/>
  <c r="S99" i="9"/>
  <c r="R99" i="9"/>
  <c r="Q99" i="9"/>
  <c r="P99" i="9"/>
  <c r="O99" i="9"/>
  <c r="T98" i="9"/>
  <c r="S98" i="9"/>
  <c r="R95" i="9"/>
  <c r="Q95" i="9"/>
  <c r="T94" i="9"/>
  <c r="S94" i="9"/>
  <c r="R94" i="9"/>
  <c r="Q94" i="9"/>
  <c r="T92" i="9"/>
  <c r="S92" i="9"/>
  <c r="R92" i="9"/>
  <c r="Q92" i="9"/>
  <c r="T89" i="9"/>
  <c r="S89" i="9"/>
  <c r="P89" i="9"/>
  <c r="O89" i="9"/>
  <c r="N89" i="9"/>
  <c r="M89" i="9"/>
  <c r="L89" i="9"/>
  <c r="K89" i="9"/>
  <c r="T88" i="9"/>
  <c r="S88" i="9"/>
  <c r="R88" i="9"/>
  <c r="Q88" i="9"/>
  <c r="P88" i="9"/>
  <c r="O88" i="9"/>
  <c r="N88" i="9"/>
  <c r="M88" i="9"/>
  <c r="L88" i="9"/>
  <c r="K88" i="9"/>
  <c r="T84" i="9"/>
  <c r="S84" i="9"/>
  <c r="R84" i="9"/>
  <c r="Q84" i="9"/>
  <c r="P84" i="9"/>
  <c r="O84" i="9"/>
  <c r="T83" i="9"/>
  <c r="S83" i="9"/>
  <c r="R83" i="9"/>
  <c r="Q83" i="9"/>
  <c r="P83" i="9"/>
  <c r="O83" i="9"/>
  <c r="N83" i="9"/>
  <c r="M83" i="9"/>
  <c r="L83" i="9"/>
  <c r="K83" i="9"/>
  <c r="R81" i="9"/>
  <c r="Q81" i="9"/>
  <c r="T80" i="9"/>
  <c r="S80" i="9"/>
  <c r="R80" i="9"/>
  <c r="Q80" i="9"/>
  <c r="P80" i="9"/>
  <c r="O80" i="9"/>
  <c r="N80" i="9"/>
  <c r="M80" i="9"/>
  <c r="L80" i="9"/>
  <c r="K80" i="9"/>
  <c r="T79" i="9"/>
  <c r="S79" i="9"/>
  <c r="R79" i="9"/>
  <c r="Q79" i="9"/>
  <c r="P79" i="9"/>
  <c r="O79" i="9"/>
  <c r="R78" i="9"/>
  <c r="Q78" i="9"/>
  <c r="R76" i="9"/>
  <c r="Q76" i="9"/>
  <c r="T75" i="9"/>
  <c r="S75" i="9"/>
  <c r="R75" i="9"/>
  <c r="Q75" i="9"/>
  <c r="P75" i="9"/>
  <c r="O75" i="9"/>
  <c r="T74" i="9"/>
  <c r="S74" i="9"/>
  <c r="R74" i="9"/>
  <c r="Q74" i="9"/>
  <c r="P74" i="9"/>
  <c r="O74" i="9"/>
  <c r="N74" i="9"/>
  <c r="M74" i="9"/>
  <c r="L74" i="9"/>
  <c r="K74" i="9"/>
  <c r="T73" i="9"/>
  <c r="S73" i="9"/>
  <c r="R73" i="9"/>
  <c r="Q73" i="9"/>
  <c r="N72" i="9"/>
  <c r="M72" i="9"/>
  <c r="T70" i="9"/>
  <c r="S70" i="9"/>
  <c r="P70" i="9"/>
  <c r="O70" i="9"/>
  <c r="L70" i="9"/>
  <c r="K70" i="9"/>
  <c r="T69" i="9"/>
  <c r="S69" i="9"/>
  <c r="R69" i="9"/>
  <c r="Q69" i="9"/>
  <c r="P69" i="9"/>
  <c r="O69" i="9"/>
  <c r="N69" i="9"/>
  <c r="M69" i="9"/>
  <c r="L69" i="9"/>
  <c r="K69" i="9"/>
  <c r="T68" i="9"/>
  <c r="S68" i="9"/>
  <c r="R68" i="9"/>
  <c r="Q68" i="9"/>
  <c r="P68" i="9"/>
  <c r="O68" i="9"/>
  <c r="N68" i="9"/>
  <c r="M68" i="9"/>
  <c r="P67" i="9"/>
  <c r="O67" i="9"/>
  <c r="T66" i="9"/>
  <c r="S66" i="9"/>
  <c r="L66" i="9"/>
  <c r="K66" i="9"/>
  <c r="T65" i="9"/>
  <c r="S65" i="9"/>
  <c r="R65" i="9"/>
  <c r="Q65" i="9"/>
  <c r="P65" i="9"/>
  <c r="O65" i="9"/>
  <c r="N65" i="9"/>
  <c r="M65" i="9"/>
  <c r="L65" i="9"/>
  <c r="K65" i="9"/>
  <c r="T64" i="9"/>
  <c r="S64" i="9"/>
  <c r="R64" i="9"/>
  <c r="Q64" i="9"/>
  <c r="P64" i="9"/>
  <c r="O64" i="9"/>
  <c r="N64" i="9"/>
  <c r="M64" i="9"/>
  <c r="R63" i="9"/>
  <c r="Q63" i="9"/>
  <c r="P63" i="9"/>
  <c r="O63" i="9"/>
  <c r="R62" i="9"/>
  <c r="Q62" i="9"/>
  <c r="T60" i="9"/>
  <c r="S60" i="9"/>
  <c r="R60" i="9"/>
  <c r="Q60" i="9"/>
  <c r="P60" i="9"/>
  <c r="O60" i="9"/>
  <c r="T59" i="9"/>
  <c r="S59" i="9"/>
  <c r="R59" i="9"/>
  <c r="Q59" i="9"/>
  <c r="P59" i="9"/>
  <c r="O59" i="9"/>
  <c r="N59" i="9"/>
  <c r="M59" i="9"/>
  <c r="L59" i="9"/>
  <c r="K59" i="9"/>
  <c r="T58" i="9"/>
  <c r="S58" i="9"/>
  <c r="R58" i="9"/>
  <c r="Q58" i="9"/>
  <c r="T53" i="9"/>
  <c r="S53" i="9"/>
  <c r="R53" i="9"/>
  <c r="Q53" i="9"/>
  <c r="P53" i="9"/>
  <c r="O53" i="9"/>
  <c r="T52" i="9"/>
  <c r="S52" i="9"/>
  <c r="R52" i="9"/>
  <c r="Q52" i="9"/>
  <c r="T51" i="9"/>
  <c r="S51" i="9"/>
  <c r="P51" i="9"/>
  <c r="O51" i="9"/>
  <c r="T50" i="9"/>
  <c r="S50" i="9"/>
  <c r="R50" i="9"/>
  <c r="Q50" i="9"/>
  <c r="P50" i="9"/>
  <c r="O50" i="9"/>
  <c r="N50" i="9"/>
  <c r="M50" i="9"/>
  <c r="L50" i="9"/>
  <c r="K50" i="9"/>
  <c r="R49" i="9"/>
  <c r="Q49" i="9"/>
  <c r="T45" i="9"/>
  <c r="S45" i="9"/>
  <c r="R45" i="9"/>
  <c r="Q45" i="9"/>
  <c r="P45" i="9"/>
  <c r="O45" i="9"/>
  <c r="T44" i="9"/>
  <c r="S44" i="9"/>
  <c r="R44" i="9"/>
  <c r="Q44" i="9"/>
  <c r="P44" i="9"/>
  <c r="O44" i="9"/>
  <c r="N44" i="9"/>
  <c r="M44" i="9"/>
  <c r="L44" i="9"/>
  <c r="K44" i="9"/>
  <c r="T43" i="9"/>
  <c r="S43" i="9"/>
  <c r="R43" i="9"/>
  <c r="Q43" i="9"/>
  <c r="P43" i="9"/>
  <c r="O43" i="9"/>
  <c r="T42" i="9"/>
  <c r="S42" i="9"/>
  <c r="R42" i="9"/>
  <c r="Q42" i="9"/>
  <c r="P42" i="9"/>
  <c r="O42" i="9"/>
  <c r="T39" i="9"/>
  <c r="S39" i="9"/>
  <c r="R39" i="9"/>
  <c r="Q39" i="9"/>
  <c r="P39" i="9"/>
  <c r="O39" i="9"/>
  <c r="L39" i="9"/>
  <c r="K39" i="9"/>
  <c r="T38" i="9"/>
  <c r="S38" i="9"/>
  <c r="R38" i="9"/>
  <c r="Q38" i="9"/>
  <c r="P38" i="9"/>
  <c r="O38" i="9"/>
  <c r="T37" i="9"/>
  <c r="S37" i="9"/>
  <c r="R37" i="9"/>
  <c r="Q37" i="9"/>
  <c r="P37" i="9"/>
  <c r="O37" i="9"/>
  <c r="L37" i="9"/>
  <c r="K37" i="9"/>
  <c r="T35" i="9"/>
  <c r="S35" i="9"/>
  <c r="T33" i="9"/>
  <c r="S33" i="9"/>
  <c r="R33" i="9"/>
  <c r="Q33" i="9"/>
  <c r="P33" i="9"/>
  <c r="O33" i="9"/>
  <c r="R32" i="9"/>
  <c r="Q32" i="9"/>
  <c r="N30" i="9"/>
  <c r="M30" i="9"/>
  <c r="L30" i="9"/>
  <c r="K30" i="9"/>
  <c r="T29" i="9"/>
  <c r="S29" i="9"/>
  <c r="R29" i="9"/>
  <c r="Q29" i="9"/>
  <c r="P29" i="9"/>
  <c r="O29" i="9"/>
  <c r="N29" i="9"/>
  <c r="M29" i="9"/>
  <c r="L29" i="9"/>
  <c r="K29" i="9"/>
  <c r="T28" i="9"/>
  <c r="S28" i="9"/>
  <c r="R28" i="9"/>
  <c r="Q28" i="9"/>
  <c r="N28" i="9"/>
  <c r="M28" i="9"/>
  <c r="T27" i="9"/>
  <c r="S27" i="9"/>
  <c r="R26" i="9"/>
  <c r="Q26" i="9"/>
  <c r="P26" i="9"/>
  <c r="O26" i="9"/>
  <c r="N26" i="9"/>
  <c r="M26" i="9"/>
  <c r="L26" i="9"/>
  <c r="K26" i="9"/>
  <c r="R25" i="9"/>
  <c r="Q25" i="9"/>
  <c r="P25" i="9"/>
  <c r="O25" i="9"/>
  <c r="T23" i="9"/>
  <c r="S23" i="9"/>
  <c r="T22" i="9"/>
  <c r="S22" i="9"/>
  <c r="R22" i="9"/>
  <c r="Q22" i="9"/>
  <c r="P22" i="9"/>
  <c r="O22" i="9"/>
  <c r="N22" i="9"/>
  <c r="M22" i="9"/>
  <c r="L22" i="9"/>
  <c r="K22" i="9"/>
  <c r="T21" i="9"/>
  <c r="S21" i="9"/>
  <c r="R21" i="9"/>
  <c r="Q21" i="9"/>
  <c r="P21" i="9"/>
  <c r="O21" i="9"/>
  <c r="N21" i="9"/>
  <c r="M21" i="9"/>
  <c r="L21" i="9"/>
  <c r="K21" i="9"/>
  <c r="T19" i="9"/>
  <c r="S19" i="9"/>
  <c r="R19" i="9"/>
  <c r="Q19" i="9"/>
  <c r="P19" i="9"/>
  <c r="O19" i="9"/>
  <c r="T18" i="9"/>
  <c r="S18" i="9"/>
  <c r="R18" i="9"/>
  <c r="Q18" i="9"/>
  <c r="P18" i="9"/>
  <c r="O18" i="9"/>
  <c r="N15" i="9"/>
  <c r="M15" i="9"/>
  <c r="T12" i="9"/>
  <c r="S12" i="9"/>
  <c r="R12" i="9"/>
  <c r="Q12" i="9"/>
  <c r="P12" i="9"/>
  <c r="O12" i="9"/>
  <c r="L12" i="9"/>
  <c r="K12" i="9"/>
  <c r="R11" i="9"/>
  <c r="Q11" i="9"/>
  <c r="P11" i="9"/>
  <c r="O11" i="9"/>
  <c r="T9" i="9"/>
  <c r="S9" i="9"/>
  <c r="R9" i="9"/>
  <c r="Q9" i="9"/>
  <c r="P9" i="9"/>
  <c r="O9" i="9"/>
  <c r="T8" i="9"/>
  <c r="S8" i="9"/>
  <c r="R8" i="9"/>
  <c r="Q8" i="9"/>
  <c r="P8" i="9"/>
  <c r="O8" i="9"/>
  <c r="N8" i="9"/>
  <c r="M8" i="9"/>
  <c r="L8" i="9"/>
  <c r="K8" i="9"/>
  <c r="R7" i="9"/>
  <c r="Q7" i="9"/>
  <c r="P7" i="9"/>
  <c r="O7" i="9"/>
  <c r="N7" i="9"/>
  <c r="M7" i="9"/>
  <c r="L7" i="9"/>
  <c r="K7" i="9"/>
  <c r="T6" i="9"/>
  <c r="S6" i="9"/>
  <c r="R6" i="9"/>
  <c r="Q6" i="9"/>
  <c r="P6" i="9"/>
  <c r="O6" i="9"/>
  <c r="N6" i="9"/>
  <c r="M6" i="9"/>
  <c r="L6" i="9"/>
  <c r="K6" i="9"/>
  <c r="N5" i="9"/>
  <c r="M5" i="9"/>
  <c r="R4" i="9"/>
  <c r="Q4" i="9"/>
  <c r="P4" i="9"/>
  <c r="O4" i="9"/>
  <c r="P3" i="9"/>
  <c r="O3" i="9"/>
  <c r="T2" i="9"/>
  <c r="S2" i="9"/>
  <c r="R2" i="9"/>
  <c r="Q2" i="9"/>
  <c r="P2" i="9"/>
  <c r="O2" i="9"/>
  <c r="N2" i="9"/>
  <c r="M2" i="9"/>
  <c r="L2" i="9"/>
  <c r="K2" i="9"/>
  <c r="T217" i="9"/>
  <c r="S217" i="9"/>
  <c r="R217" i="9"/>
  <c r="Q217" i="9"/>
  <c r="P217" i="9"/>
  <c r="O217" i="9"/>
  <c r="N217" i="9"/>
  <c r="M217" i="9"/>
  <c r="L217" i="9"/>
  <c r="K217" i="9"/>
  <c r="T206" i="9"/>
  <c r="S206" i="9"/>
  <c r="R206" i="9"/>
  <c r="Q206" i="9"/>
  <c r="P206" i="9"/>
  <c r="O206" i="9"/>
  <c r="L206" i="9"/>
  <c r="K206" i="9"/>
  <c r="T204" i="9"/>
  <c r="S204" i="9"/>
  <c r="R204" i="9"/>
  <c r="Q204" i="9"/>
  <c r="P204" i="9"/>
  <c r="O204" i="9"/>
  <c r="T203" i="9"/>
  <c r="S203" i="9"/>
  <c r="R203" i="9"/>
  <c r="Q203" i="9"/>
  <c r="P203" i="9"/>
  <c r="O203" i="9"/>
  <c r="N203" i="9"/>
  <c r="M203" i="9"/>
  <c r="L203" i="9"/>
  <c r="K203" i="9"/>
  <c r="T196" i="9"/>
  <c r="S196" i="9"/>
  <c r="R196" i="9"/>
  <c r="Q196" i="9"/>
  <c r="P196" i="9"/>
  <c r="O196" i="9"/>
  <c r="N196" i="9"/>
  <c r="M196" i="9"/>
  <c r="L196" i="9"/>
  <c r="K196" i="9"/>
  <c r="T176" i="9"/>
  <c r="S176" i="9"/>
  <c r="R176" i="9"/>
  <c r="Q176" i="9"/>
  <c r="P176" i="9"/>
  <c r="O176" i="9"/>
  <c r="N176" i="9"/>
  <c r="M176" i="9"/>
  <c r="L176" i="9"/>
  <c r="K176" i="9"/>
  <c r="R174" i="9"/>
  <c r="Q174" i="9"/>
  <c r="P174" i="9"/>
  <c r="O174" i="9"/>
  <c r="T173" i="9"/>
  <c r="S173" i="9"/>
  <c r="P173" i="9"/>
  <c r="O173" i="9"/>
  <c r="N173" i="9"/>
  <c r="M173" i="9"/>
  <c r="L173" i="9"/>
  <c r="K173" i="9"/>
  <c r="R172" i="9"/>
  <c r="Q172" i="9"/>
  <c r="P172" i="9"/>
  <c r="O172" i="9"/>
  <c r="T171" i="9"/>
  <c r="S171" i="9"/>
  <c r="R171" i="9"/>
  <c r="Q171" i="9"/>
  <c r="P171" i="9"/>
  <c r="O171" i="9"/>
  <c r="N162" i="9"/>
  <c r="M162" i="9"/>
  <c r="L162" i="9"/>
  <c r="K162" i="9"/>
  <c r="T155" i="9"/>
  <c r="S155" i="9"/>
  <c r="R155" i="9"/>
  <c r="Q155" i="9"/>
  <c r="P155" i="9"/>
  <c r="O155" i="9"/>
  <c r="T153" i="9"/>
  <c r="S153" i="9"/>
  <c r="R153" i="9"/>
  <c r="Q153" i="9"/>
  <c r="P153" i="9"/>
  <c r="O153" i="9"/>
  <c r="T146" i="9"/>
  <c r="S146" i="9"/>
  <c r="R146" i="9"/>
  <c r="Q146" i="9"/>
  <c r="P146" i="9"/>
  <c r="O146" i="9"/>
  <c r="N146" i="9"/>
  <c r="M146" i="9"/>
  <c r="L146" i="9"/>
  <c r="K146" i="9"/>
  <c r="T142" i="9"/>
  <c r="S142" i="9"/>
  <c r="R142" i="9"/>
  <c r="Q142" i="9"/>
  <c r="P142" i="9"/>
  <c r="O142" i="9"/>
  <c r="N142" i="9"/>
  <c r="M142" i="9"/>
  <c r="L142" i="9"/>
  <c r="K142" i="9"/>
  <c r="T136" i="9"/>
  <c r="S136" i="9"/>
  <c r="R136" i="9"/>
  <c r="Q136" i="9"/>
  <c r="P136" i="9"/>
  <c r="O136" i="9"/>
  <c r="N136" i="9"/>
  <c r="M136" i="9"/>
  <c r="L136" i="9"/>
  <c r="K136" i="9"/>
  <c r="T134" i="9"/>
  <c r="S134" i="9"/>
  <c r="R134" i="9"/>
  <c r="Q134" i="9"/>
  <c r="P134" i="9"/>
  <c r="O134" i="9"/>
  <c r="N134" i="9"/>
  <c r="M134" i="9"/>
  <c r="L134" i="9"/>
  <c r="K134" i="9"/>
  <c r="T133" i="9"/>
  <c r="S133" i="9"/>
  <c r="R133" i="9"/>
  <c r="Q133" i="9"/>
  <c r="P133" i="9"/>
  <c r="O133" i="9"/>
  <c r="N133" i="9"/>
  <c r="M133" i="9"/>
  <c r="L133" i="9"/>
  <c r="K133" i="9"/>
  <c r="L130" i="9"/>
  <c r="K130" i="9"/>
  <c r="T128" i="9"/>
  <c r="S128" i="9"/>
  <c r="R128" i="9"/>
  <c r="Q128" i="9"/>
  <c r="P128" i="9"/>
  <c r="O128" i="9"/>
  <c r="N128" i="9"/>
  <c r="M128" i="9"/>
  <c r="L128" i="9"/>
  <c r="K128" i="9"/>
  <c r="T125" i="9"/>
  <c r="S125" i="9"/>
  <c r="R125" i="9"/>
  <c r="Q125" i="9"/>
  <c r="P125" i="9"/>
  <c r="O125" i="9"/>
  <c r="L125" i="9"/>
  <c r="K125" i="9"/>
  <c r="T121" i="9"/>
  <c r="S121" i="9"/>
  <c r="R121" i="9"/>
  <c r="Q121" i="9"/>
  <c r="P121" i="9"/>
  <c r="O121" i="9"/>
  <c r="M121" i="9"/>
  <c r="L121" i="9"/>
  <c r="K121" i="9"/>
  <c r="P117" i="9"/>
  <c r="O117" i="9"/>
  <c r="T115" i="9"/>
  <c r="S115" i="9"/>
  <c r="R115" i="9"/>
  <c r="Q115" i="9"/>
  <c r="P115" i="9"/>
  <c r="O115" i="9"/>
  <c r="N115" i="9"/>
  <c r="M115" i="9"/>
  <c r="L115" i="9"/>
  <c r="K115" i="9"/>
  <c r="T112" i="9"/>
  <c r="S112" i="9"/>
  <c r="N112" i="9"/>
  <c r="M112" i="9"/>
  <c r="L112" i="9"/>
  <c r="K112" i="9"/>
  <c r="R107" i="9"/>
  <c r="Q107" i="9"/>
  <c r="P107" i="9"/>
  <c r="O107" i="9"/>
  <c r="T101" i="9"/>
  <c r="S101" i="9"/>
  <c r="R101" i="9"/>
  <c r="Q101" i="9"/>
  <c r="P101" i="9"/>
  <c r="O101" i="9"/>
  <c r="N101" i="9"/>
  <c r="M101" i="9"/>
  <c r="L101" i="9"/>
  <c r="K101" i="9"/>
  <c r="T97" i="9"/>
  <c r="S97" i="9"/>
  <c r="R97" i="9"/>
  <c r="Q97" i="9"/>
  <c r="P97" i="9"/>
  <c r="O97" i="9"/>
  <c r="N97" i="9"/>
  <c r="M97" i="9"/>
  <c r="L97" i="9"/>
  <c r="K97" i="9"/>
  <c r="T96" i="9"/>
  <c r="S96" i="9"/>
  <c r="R96" i="9"/>
  <c r="Q96" i="9"/>
  <c r="P96" i="9"/>
  <c r="O96" i="9"/>
  <c r="N96" i="9"/>
  <c r="M96" i="9"/>
  <c r="L96" i="9"/>
  <c r="K96" i="9"/>
  <c r="T91" i="9"/>
  <c r="S91" i="9"/>
  <c r="R91" i="9"/>
  <c r="Q91" i="9"/>
  <c r="P91" i="9"/>
  <c r="O91" i="9"/>
  <c r="N91" i="9"/>
  <c r="M91" i="9"/>
  <c r="L91" i="9"/>
  <c r="K91" i="9"/>
  <c r="T87" i="9"/>
  <c r="S87" i="9"/>
  <c r="R87" i="9"/>
  <c r="Q87" i="9"/>
  <c r="P87" i="9"/>
  <c r="O87" i="9"/>
  <c r="N87" i="9"/>
  <c r="M87" i="9"/>
  <c r="L87" i="9"/>
  <c r="K87" i="9"/>
  <c r="R86" i="9"/>
  <c r="Q86" i="9"/>
  <c r="P86" i="9"/>
  <c r="O86" i="9"/>
  <c r="L86" i="9"/>
  <c r="K86" i="9"/>
  <c r="T85" i="9"/>
  <c r="S85" i="9"/>
  <c r="R85" i="9"/>
  <c r="Q85" i="9"/>
  <c r="P85" i="9"/>
  <c r="O85" i="9"/>
  <c r="N85" i="9"/>
  <c r="M85" i="9"/>
  <c r="L85" i="9"/>
  <c r="K85" i="9"/>
  <c r="T82" i="9"/>
  <c r="S82" i="9"/>
  <c r="R82" i="9"/>
  <c r="Q82" i="9"/>
  <c r="P82" i="9"/>
  <c r="O82" i="9"/>
  <c r="N82" i="9"/>
  <c r="M82" i="9"/>
  <c r="L82" i="9"/>
  <c r="K82" i="9"/>
  <c r="R71" i="9"/>
  <c r="Q71" i="9"/>
  <c r="P71" i="9"/>
  <c r="O71" i="9"/>
  <c r="N71" i="9"/>
  <c r="M71" i="9"/>
  <c r="L71" i="9"/>
  <c r="K71" i="9"/>
  <c r="T61" i="9"/>
  <c r="S61" i="9"/>
  <c r="R61" i="9"/>
  <c r="Q61" i="9"/>
  <c r="P61" i="9"/>
  <c r="O61" i="9"/>
  <c r="N61" i="9"/>
  <c r="M61" i="9"/>
  <c r="L61" i="9"/>
  <c r="K61" i="9"/>
  <c r="T57" i="9"/>
  <c r="S57" i="9"/>
  <c r="R57" i="9"/>
  <c r="Q57" i="9"/>
  <c r="P57" i="9"/>
  <c r="O57" i="9"/>
  <c r="N57" i="9"/>
  <c r="M57" i="9"/>
  <c r="L57" i="9"/>
  <c r="K57" i="9"/>
  <c r="T55" i="9"/>
  <c r="S55" i="9"/>
  <c r="R55" i="9"/>
  <c r="Q55" i="9"/>
  <c r="P55" i="9"/>
  <c r="O55" i="9"/>
  <c r="N55" i="9"/>
  <c r="M55" i="9"/>
  <c r="L55" i="9"/>
  <c r="K55" i="9"/>
  <c r="T54" i="9"/>
  <c r="S54" i="9"/>
  <c r="R54" i="9"/>
  <c r="Q54" i="9"/>
  <c r="P54" i="9"/>
  <c r="O54" i="9"/>
  <c r="N54" i="9"/>
  <c r="M54" i="9"/>
  <c r="T48" i="9"/>
  <c r="S48" i="9"/>
  <c r="R48" i="9"/>
  <c r="Q48" i="9"/>
  <c r="P48" i="9"/>
  <c r="O48" i="9"/>
  <c r="N48" i="9"/>
  <c r="M48" i="9"/>
  <c r="L48" i="9"/>
  <c r="K48" i="9"/>
  <c r="T47" i="9"/>
  <c r="S47" i="9"/>
  <c r="R47" i="9"/>
  <c r="Q47" i="9"/>
  <c r="P47" i="9"/>
  <c r="O47" i="9"/>
  <c r="N47" i="9"/>
  <c r="M47" i="9"/>
  <c r="L47" i="9"/>
  <c r="K47" i="9"/>
  <c r="T46" i="9"/>
  <c r="S46" i="9"/>
  <c r="P46" i="9"/>
  <c r="O46" i="9"/>
  <c r="T41" i="9"/>
  <c r="S41" i="9"/>
  <c r="T40" i="9"/>
  <c r="S40" i="9"/>
  <c r="R40" i="9"/>
  <c r="Q40" i="9"/>
  <c r="P40" i="9"/>
  <c r="O40" i="9"/>
  <c r="N40" i="9"/>
  <c r="M40" i="9"/>
  <c r="L40" i="9"/>
  <c r="K40" i="9"/>
  <c r="T36" i="9"/>
  <c r="S36" i="9"/>
  <c r="R36" i="9"/>
  <c r="Q36" i="9"/>
  <c r="P36" i="9"/>
  <c r="O36" i="9"/>
  <c r="N36" i="9"/>
  <c r="M36" i="9"/>
  <c r="L36" i="9"/>
  <c r="K36" i="9"/>
  <c r="T34" i="9"/>
  <c r="S34" i="9"/>
  <c r="R34" i="9"/>
  <c r="Q34" i="9"/>
  <c r="P34" i="9"/>
  <c r="O34" i="9"/>
  <c r="N34" i="9"/>
  <c r="M34" i="9"/>
  <c r="L34" i="9"/>
  <c r="K34" i="9"/>
  <c r="T31" i="9"/>
  <c r="S31" i="9"/>
  <c r="R31" i="9"/>
  <c r="Q31" i="9"/>
  <c r="P31" i="9"/>
  <c r="O31" i="9"/>
  <c r="N31" i="9"/>
  <c r="M31" i="9"/>
  <c r="L31" i="9"/>
  <c r="K31" i="9"/>
  <c r="T24" i="9"/>
  <c r="S24" i="9"/>
  <c r="R24" i="9"/>
  <c r="Q24" i="9"/>
  <c r="N20" i="9"/>
  <c r="M20" i="9"/>
  <c r="L20" i="9"/>
  <c r="K20" i="9"/>
  <c r="T17" i="9"/>
  <c r="S17" i="9"/>
  <c r="R17" i="9"/>
  <c r="Q17" i="9"/>
  <c r="P17" i="9"/>
  <c r="O17" i="9"/>
  <c r="N17" i="9"/>
  <c r="M17" i="9"/>
  <c r="L17" i="9"/>
  <c r="K17" i="9"/>
  <c r="T16" i="9"/>
  <c r="S16" i="9"/>
  <c r="R16" i="9"/>
  <c r="Q16" i="9"/>
  <c r="P16" i="9"/>
  <c r="O16" i="9"/>
  <c r="N16" i="9"/>
  <c r="M16" i="9"/>
  <c r="L16" i="9"/>
  <c r="K16" i="9"/>
  <c r="T14" i="9"/>
  <c r="S14" i="9"/>
  <c r="P14" i="9"/>
  <c r="O14" i="9"/>
  <c r="N14" i="9"/>
  <c r="M14" i="9"/>
  <c r="L14" i="9"/>
  <c r="K14" i="9"/>
  <c r="T13" i="9"/>
  <c r="S13" i="9"/>
  <c r="R13" i="9"/>
  <c r="Q13" i="9"/>
  <c r="P13" i="9"/>
  <c r="O13" i="9"/>
  <c r="N13" i="9"/>
  <c r="M13" i="9"/>
  <c r="L13" i="9"/>
  <c r="K13" i="9"/>
  <c r="T10" i="9"/>
  <c r="S10" i="9"/>
  <c r="R10" i="9"/>
  <c r="Q10" i="9"/>
  <c r="P10" i="9"/>
  <c r="O10" i="9"/>
  <c r="AA111" i="9" l="1"/>
  <c r="AA144" i="9"/>
  <c r="AB97" i="9"/>
  <c r="AA45" i="9"/>
  <c r="Z261" i="9"/>
  <c r="AB246" i="9"/>
  <c r="Y176" i="9"/>
  <c r="Y89" i="9"/>
  <c r="AD199" i="9"/>
  <c r="AB104" i="9"/>
  <c r="Z45" i="9"/>
  <c r="Z249" i="9"/>
  <c r="AB56" i="9"/>
  <c r="AD75" i="9"/>
  <c r="Y148" i="9"/>
  <c r="AB116" i="9"/>
  <c r="AC118" i="9"/>
  <c r="AC225" i="9"/>
  <c r="AC227" i="9"/>
  <c r="AD262" i="9"/>
  <c r="AA81" i="9"/>
  <c r="AC156" i="9"/>
  <c r="AD176" i="9"/>
  <c r="AB212" i="9"/>
  <c r="Y259" i="9"/>
  <c r="AB62" i="9"/>
  <c r="AC142" i="9"/>
  <c r="Z143" i="9"/>
  <c r="AB151" i="9"/>
  <c r="AD60" i="9"/>
  <c r="AB109" i="9"/>
  <c r="AB125" i="9"/>
  <c r="Y247" i="9"/>
  <c r="AA10" i="9"/>
  <c r="Y97" i="9"/>
  <c r="Y238" i="9"/>
  <c r="Z79" i="9"/>
  <c r="AC125" i="9"/>
  <c r="AD201" i="9"/>
  <c r="Z220" i="9"/>
  <c r="AA142" i="9"/>
  <c r="Y156" i="9"/>
  <c r="AA224" i="9"/>
  <c r="AC251" i="9"/>
  <c r="AA61" i="9"/>
  <c r="AA71" i="9"/>
  <c r="AC81" i="9"/>
  <c r="Y105" i="9"/>
  <c r="AC121" i="9"/>
  <c r="AB156" i="9"/>
  <c r="AD184" i="9"/>
  <c r="Z33" i="9"/>
  <c r="AB34" i="9"/>
  <c r="AB38" i="9"/>
  <c r="AD89" i="9"/>
  <c r="AB103" i="9"/>
  <c r="Z109" i="9"/>
  <c r="AD140" i="9"/>
  <c r="Y143" i="9"/>
  <c r="Z157" i="9"/>
  <c r="AB176" i="9"/>
  <c r="Z214" i="9"/>
  <c r="AA221" i="9"/>
  <c r="Y6" i="9"/>
  <c r="AB7" i="9"/>
  <c r="AB43" i="9"/>
  <c r="Y47" i="9"/>
  <c r="AA77" i="9"/>
  <c r="AD87" i="9"/>
  <c r="AA88" i="9"/>
  <c r="AB101" i="9"/>
  <c r="AB142" i="9"/>
  <c r="AC143" i="9"/>
  <c r="AB153" i="9"/>
  <c r="AD162" i="9"/>
  <c r="AB177" i="9"/>
  <c r="Z181" i="9"/>
  <c r="AC185" i="9"/>
  <c r="AB193" i="9"/>
  <c r="Y253" i="9"/>
  <c r="AC61" i="9"/>
  <c r="AC75" i="9"/>
  <c r="AD98" i="9"/>
  <c r="AD107" i="9"/>
  <c r="AD118" i="9"/>
  <c r="AA121" i="9"/>
  <c r="Z127" i="9"/>
  <c r="AC131" i="9"/>
  <c r="AA212" i="9"/>
  <c r="AD216" i="9"/>
  <c r="AA261" i="9"/>
  <c r="Y85" i="9"/>
  <c r="AB90" i="9"/>
  <c r="Y96" i="9"/>
  <c r="Y162" i="9"/>
  <c r="AA163" i="9"/>
  <c r="AA166" i="9"/>
  <c r="AA170" i="9"/>
  <c r="AC192" i="9"/>
  <c r="AC194" i="9"/>
  <c r="AC196" i="9"/>
  <c r="AC234" i="9"/>
  <c r="AA256" i="9"/>
  <c r="AD57" i="9"/>
  <c r="Y75" i="9"/>
  <c r="AC78" i="9"/>
  <c r="AD81" i="9"/>
  <c r="Y93" i="9"/>
  <c r="Y104" i="9"/>
  <c r="AB131" i="9"/>
  <c r="AD136" i="9"/>
  <c r="AD144" i="9"/>
  <c r="Z150" i="9"/>
  <c r="Z156" i="9"/>
  <c r="AD158" i="9"/>
  <c r="AD159" i="9"/>
  <c r="Y165" i="9"/>
  <c r="AB178" i="9"/>
  <c r="AC208" i="9"/>
  <c r="Z212" i="9"/>
  <c r="AD16" i="9"/>
  <c r="AB17" i="9"/>
  <c r="Z18" i="9"/>
  <c r="AB22" i="9"/>
  <c r="AD23" i="9"/>
  <c r="AB24" i="9"/>
  <c r="Z25" i="9"/>
  <c r="AB28" i="9"/>
  <c r="Y42" i="9"/>
  <c r="AA91" i="9"/>
  <c r="AA188" i="9"/>
  <c r="AB195" i="9"/>
  <c r="AA197" i="9"/>
  <c r="AD226" i="9"/>
  <c r="AA239" i="9"/>
  <c r="AD246" i="9"/>
  <c r="AD259" i="9"/>
  <c r="AD49" i="9"/>
  <c r="AD51" i="9"/>
  <c r="Y63" i="9"/>
  <c r="Y78" i="9"/>
  <c r="Z104" i="9"/>
  <c r="Y109" i="9"/>
  <c r="Y127" i="9"/>
  <c r="Z165" i="9"/>
  <c r="Z180" i="9"/>
  <c r="AB186" i="9"/>
  <c r="AD202" i="9"/>
  <c r="AA207" i="9"/>
  <c r="AD223" i="9"/>
  <c r="AD164" i="9"/>
  <c r="AC164" i="9"/>
  <c r="Y164" i="9"/>
  <c r="AD191" i="9"/>
  <c r="AB191" i="9"/>
  <c r="AA191" i="9"/>
  <c r="Z191" i="9"/>
  <c r="AA13" i="9"/>
  <c r="AA32" i="9"/>
  <c r="AC32" i="9"/>
  <c r="AB32" i="9"/>
  <c r="Y32" i="9"/>
  <c r="AA66" i="9"/>
  <c r="Y66" i="9"/>
  <c r="AC162" i="9"/>
  <c r="AC257" i="9"/>
  <c r="Y8" i="9"/>
  <c r="AB30" i="9"/>
  <c r="Y30" i="9"/>
  <c r="AA55" i="9"/>
  <c r="Y55" i="9"/>
  <c r="AB165" i="9"/>
  <c r="AC189" i="9"/>
  <c r="AC198" i="9"/>
  <c r="Z198" i="9"/>
  <c r="Y198" i="9"/>
  <c r="AD255" i="9"/>
  <c r="Z255" i="9"/>
  <c r="Y255" i="9"/>
  <c r="AC112" i="9"/>
  <c r="AB124" i="9"/>
  <c r="AD200" i="9"/>
  <c r="AB200" i="9"/>
  <c r="AA200" i="9"/>
  <c r="Z200" i="9"/>
  <c r="Z5" i="9"/>
  <c r="AA175" i="9"/>
  <c r="AB183" i="9"/>
  <c r="AA68" i="9"/>
  <c r="Y220" i="9"/>
  <c r="AD229" i="9"/>
  <c r="AB229" i="9"/>
  <c r="AA229" i="9"/>
  <c r="Z229" i="9"/>
  <c r="Z238" i="9"/>
  <c r="AC105" i="9"/>
  <c r="AB190" i="9"/>
  <c r="Z218" i="9"/>
  <c r="AC219" i="9"/>
  <c r="Z253" i="9"/>
  <c r="AA3" i="9"/>
  <c r="AC30" i="9"/>
  <c r="AA33" i="9"/>
  <c r="Y34" i="9"/>
  <c r="AD35" i="9"/>
  <c r="AC36" i="9"/>
  <c r="AA37" i="9"/>
  <c r="AC38" i="9"/>
  <c r="AD39" i="9"/>
  <c r="AC40" i="9"/>
  <c r="Y46" i="9"/>
  <c r="AB47" i="9"/>
  <c r="AD55" i="9"/>
  <c r="AB57" i="9"/>
  <c r="Y58" i="9"/>
  <c r="AB59" i="9"/>
  <c r="Z63" i="9"/>
  <c r="AC73" i="9"/>
  <c r="AD78" i="9"/>
  <c r="AA104" i="9"/>
  <c r="AA109" i="9"/>
  <c r="AD125" i="9"/>
  <c r="AA157" i="9"/>
  <c r="AD168" i="9"/>
  <c r="Z176" i="9"/>
  <c r="AD180" i="9"/>
  <c r="Y191" i="9"/>
  <c r="AD194" i="9"/>
  <c r="AD196" i="9"/>
  <c r="AD198" i="9"/>
  <c r="AB204" i="9"/>
  <c r="AD205" i="9"/>
  <c r="Z223" i="9"/>
  <c r="AA228" i="9"/>
  <c r="Y229" i="9"/>
  <c r="AC233" i="9"/>
  <c r="AD237" i="9"/>
  <c r="Z241" i="9"/>
  <c r="Z247" i="9"/>
  <c r="Z259" i="9"/>
  <c r="AB261" i="9"/>
  <c r="AC9" i="9"/>
  <c r="AD14" i="9"/>
  <c r="AD19" i="9"/>
  <c r="AD26" i="9"/>
  <c r="Z46" i="9"/>
  <c r="AB50" i="9"/>
  <c r="AD69" i="9"/>
  <c r="AD93" i="9"/>
  <c r="Y112" i="9"/>
  <c r="AD160" i="9"/>
  <c r="Y223" i="9"/>
  <c r="Z244" i="9"/>
  <c r="Z267" i="9"/>
  <c r="AC2" i="9"/>
  <c r="AC11" i="9"/>
  <c r="AB19" i="9"/>
  <c r="AB26" i="9"/>
  <c r="AA36" i="9"/>
  <c r="AA40" i="9"/>
  <c r="AD42" i="9"/>
  <c r="AA46" i="9"/>
  <c r="AC50" i="9"/>
  <c r="AC53" i="9"/>
  <c r="AD54" i="9"/>
  <c r="Z57" i="9"/>
  <c r="AC62" i="9"/>
  <c r="AA72" i="9"/>
  <c r="Y73" i="9"/>
  <c r="AB80" i="9"/>
  <c r="AD92" i="9"/>
  <c r="Z101" i="9"/>
  <c r="AA101" i="9"/>
  <c r="AC104" i="9"/>
  <c r="AC109" i="9"/>
  <c r="AA123" i="9"/>
  <c r="AD124" i="9"/>
  <c r="Y141" i="9"/>
  <c r="AB143" i="9"/>
  <c r="Z144" i="9"/>
  <c r="AA152" i="9"/>
  <c r="Y153" i="9"/>
  <c r="AD156" i="9"/>
  <c r="AA168" i="9"/>
  <c r="AD175" i="9"/>
  <c r="AC176" i="9"/>
  <c r="Z184" i="9"/>
  <c r="AA186" i="9"/>
  <c r="AB189" i="9"/>
  <c r="Z192" i="9"/>
  <c r="Y200" i="9"/>
  <c r="AD218" i="9"/>
  <c r="Z226" i="9"/>
  <c r="AD227" i="9"/>
  <c r="AD236" i="9"/>
  <c r="AB237" i="9"/>
  <c r="AA241" i="9"/>
  <c r="AA247" i="9"/>
  <c r="AD249" i="9"/>
  <c r="AA9" i="9"/>
  <c r="AC14" i="9"/>
  <c r="AD15" i="9"/>
  <c r="AC17" i="9"/>
  <c r="AA18" i="9"/>
  <c r="AC19" i="9"/>
  <c r="AD20" i="9"/>
  <c r="AD21" i="9"/>
  <c r="AC22" i="9"/>
  <c r="AC24" i="9"/>
  <c r="AA25" i="9"/>
  <c r="AC26" i="9"/>
  <c r="AD27" i="9"/>
  <c r="AC28" i="9"/>
  <c r="AB42" i="9"/>
  <c r="Y45" i="9"/>
  <c r="AB46" i="9"/>
  <c r="Z51" i="9"/>
  <c r="Z52" i="9"/>
  <c r="AC56" i="9"/>
  <c r="AA57" i="9"/>
  <c r="AD61" i="9"/>
  <c r="AB63" i="9"/>
  <c r="Z71" i="9"/>
  <c r="AD73" i="9"/>
  <c r="Z82" i="9"/>
  <c r="AC84" i="9"/>
  <c r="Z85" i="9"/>
  <c r="AC96" i="9"/>
  <c r="AD104" i="9"/>
  <c r="AD109" i="9"/>
  <c r="AD116" i="9"/>
  <c r="Y125" i="9"/>
  <c r="AB146" i="9"/>
  <c r="AC160" i="9"/>
  <c r="AB166" i="9"/>
  <c r="AD212" i="9"/>
  <c r="Y218" i="9"/>
  <c r="AA226" i="9"/>
  <c r="AC228" i="9"/>
  <c r="AD233" i="9"/>
  <c r="AA244" i="9"/>
  <c r="Y246" i="9"/>
  <c r="AB247" i="9"/>
  <c r="AD253" i="9"/>
  <c r="Y262" i="9"/>
  <c r="AD265" i="9"/>
  <c r="AD8" i="9"/>
  <c r="Y13" i="9"/>
  <c r="AD29" i="9"/>
  <c r="AB36" i="9"/>
  <c r="Z37" i="9"/>
  <c r="AB40" i="9"/>
  <c r="AD41" i="9"/>
  <c r="AC42" i="9"/>
  <c r="AD45" i="9"/>
  <c r="AB49" i="9"/>
  <c r="AA52" i="9"/>
  <c r="AC54" i="9"/>
  <c r="AC57" i="9"/>
  <c r="AA74" i="9"/>
  <c r="AB81" i="9"/>
  <c r="AA86" i="9"/>
  <c r="AB92" i="9"/>
  <c r="AA95" i="9"/>
  <c r="AD101" i="9"/>
  <c r="Z110" i="9"/>
  <c r="AA110" i="9"/>
  <c r="AB113" i="9"/>
  <c r="AA122" i="9"/>
  <c r="AB123" i="9"/>
  <c r="Z125" i="9"/>
  <c r="Z153" i="9"/>
  <c r="AB155" i="9"/>
  <c r="Y158" i="9"/>
  <c r="AC158" i="9"/>
  <c r="Z161" i="9"/>
  <c r="AC165" i="9"/>
  <c r="AC173" i="9"/>
  <c r="Z177" i="9"/>
  <c r="Y180" i="9"/>
  <c r="Y187" i="9"/>
  <c r="AA192" i="9"/>
  <c r="Y213" i="9"/>
  <c r="AA214" i="9"/>
  <c r="AC220" i="9"/>
  <c r="AD230" i="9"/>
  <c r="AA237" i="9"/>
  <c r="AC237" i="9"/>
  <c r="AC240" i="9"/>
  <c r="AB241" i="9"/>
  <c r="Z246" i="9"/>
  <c r="AB257" i="9"/>
  <c r="Z262" i="9"/>
  <c r="AD2" i="9"/>
  <c r="AC3" i="9"/>
  <c r="AA5" i="9"/>
  <c r="Z10" i="9"/>
  <c r="AD13" i="9"/>
  <c r="AC16" i="9"/>
  <c r="AA17" i="9"/>
  <c r="AA22" i="9"/>
  <c r="AA24" i="9"/>
  <c r="AA28" i="9"/>
  <c r="AD31" i="9"/>
  <c r="AD44" i="9"/>
  <c r="AC79" i="9"/>
  <c r="Z91" i="9"/>
  <c r="AA103" i="9"/>
  <c r="AC106" i="9"/>
  <c r="AC107" i="9"/>
  <c r="AA125" i="9"/>
  <c r="Z129" i="9"/>
  <c r="Y130" i="9"/>
  <c r="AD169" i="9"/>
  <c r="AD185" i="9"/>
  <c r="AD192" i="9"/>
  <c r="AD204" i="9"/>
  <c r="AD220" i="9"/>
  <c r="Y228" i="9"/>
  <c r="AD232" i="9"/>
  <c r="Z233" i="9"/>
  <c r="AC236" i="9"/>
  <c r="Z237" i="9"/>
  <c r="AC238" i="9"/>
  <c r="Z242" i="9"/>
  <c r="AB244" i="9"/>
  <c r="AA246" i="9"/>
  <c r="Z265" i="9"/>
  <c r="AB267" i="9"/>
  <c r="Z268" i="9"/>
  <c r="AC4" i="9"/>
  <c r="Z13" i="9"/>
  <c r="Z16" i="9"/>
  <c r="AD30" i="9"/>
  <c r="Y33" i="9"/>
  <c r="AD34" i="9"/>
  <c r="AD38" i="9"/>
  <c r="AD48" i="9"/>
  <c r="Z54" i="9"/>
  <c r="Y68" i="9"/>
  <c r="AB76" i="9"/>
  <c r="Z81" i="9"/>
  <c r="AB83" i="9"/>
  <c r="AC89" i="9"/>
  <c r="AC93" i="9"/>
  <c r="AD96" i="9"/>
  <c r="AD100" i="9"/>
  <c r="Y111" i="9"/>
  <c r="Y132" i="9"/>
  <c r="AD151" i="9"/>
  <c r="AC153" i="9"/>
  <c r="Z163" i="9"/>
  <c r="Z171" i="9"/>
  <c r="AA173" i="9"/>
  <c r="AB180" i="9"/>
  <c r="Z186" i="9"/>
  <c r="AD189" i="9"/>
  <c r="Y212" i="9"/>
  <c r="AB219" i="9"/>
  <c r="Y230" i="9"/>
  <c r="AA231" i="9"/>
  <c r="Y233" i="9"/>
  <c r="AB234" i="9"/>
  <c r="AD238" i="9"/>
  <c r="AB245" i="9"/>
  <c r="AC246" i="9"/>
  <c r="AD248" i="9"/>
  <c r="Y249" i="9"/>
  <c r="AD257" i="9"/>
  <c r="Y261" i="9"/>
  <c r="AA4" i="9"/>
  <c r="AD12" i="9"/>
  <c r="AC12" i="9"/>
  <c r="AA12" i="9"/>
  <c r="AB12" i="9"/>
  <c r="Z12" i="9"/>
  <c r="Y12" i="9"/>
  <c r="AB4" i="9"/>
  <c r="Y11" i="9"/>
  <c r="Y5" i="9"/>
  <c r="AA7" i="9"/>
  <c r="Y7" i="9"/>
  <c r="Z7" i="9"/>
  <c r="AD7" i="9"/>
  <c r="AB9" i="9"/>
  <c r="AB14" i="9"/>
  <c r="Y14" i="9"/>
  <c r="Y3" i="9"/>
  <c r="AB3" i="9"/>
  <c r="AD6" i="9"/>
  <c r="AD11" i="9"/>
  <c r="AC6" i="9"/>
  <c r="AB6" i="9"/>
  <c r="AC7" i="9"/>
  <c r="AB11" i="9"/>
  <c r="Y38" i="9"/>
  <c r="AB67" i="9"/>
  <c r="Y67" i="9"/>
  <c r="AD67" i="9"/>
  <c r="AC67" i="9"/>
  <c r="Y69" i="9"/>
  <c r="Y87" i="9"/>
  <c r="AD3" i="9"/>
  <c r="AD4" i="9"/>
  <c r="AB5" i="9"/>
  <c r="Z6" i="9"/>
  <c r="Z8" i="9"/>
  <c r="AD9" i="9"/>
  <c r="AB10" i="9"/>
  <c r="Z11" i="9"/>
  <c r="AB13" i="9"/>
  <c r="Z14" i="9"/>
  <c r="AD17" i="9"/>
  <c r="AB18" i="9"/>
  <c r="Z19" i="9"/>
  <c r="Z20" i="9"/>
  <c r="AD22" i="9"/>
  <c r="AD24" i="9"/>
  <c r="AB25" i="9"/>
  <c r="Z26" i="9"/>
  <c r="AD28" i="9"/>
  <c r="Z30" i="9"/>
  <c r="AD32" i="9"/>
  <c r="AB33" i="9"/>
  <c r="Z34" i="9"/>
  <c r="AD36" i="9"/>
  <c r="AB37" i="9"/>
  <c r="Z38" i="9"/>
  <c r="AD40" i="9"/>
  <c r="Z42" i="9"/>
  <c r="AD43" i="9"/>
  <c r="AB45" i="9"/>
  <c r="AC46" i="9"/>
  <c r="Z47" i="9"/>
  <c r="Y48" i="9"/>
  <c r="Y49" i="9"/>
  <c r="Y50" i="9"/>
  <c r="Y53" i="9"/>
  <c r="AA54" i="9"/>
  <c r="AB55" i="9"/>
  <c r="AA59" i="9"/>
  <c r="AA63" i="9"/>
  <c r="Z68" i="9"/>
  <c r="AC65" i="9"/>
  <c r="AB65" i="9"/>
  <c r="AA65" i="9"/>
  <c r="Y2" i="9"/>
  <c r="AC5" i="9"/>
  <c r="AA6" i="9"/>
  <c r="AA8" i="9"/>
  <c r="AC10" i="9"/>
  <c r="AA11" i="9"/>
  <c r="AC13" i="9"/>
  <c r="AA14" i="9"/>
  <c r="Y15" i="9"/>
  <c r="Y16" i="9"/>
  <c r="AC18" i="9"/>
  <c r="AA19" i="9"/>
  <c r="AA20" i="9"/>
  <c r="Y21" i="9"/>
  <c r="Y23" i="9"/>
  <c r="AC25" i="9"/>
  <c r="AA26" i="9"/>
  <c r="Y27" i="9"/>
  <c r="Y29" i="9"/>
  <c r="AA30" i="9"/>
  <c r="Y31" i="9"/>
  <c r="AC33" i="9"/>
  <c r="AA34" i="9"/>
  <c r="Y35" i="9"/>
  <c r="AC37" i="9"/>
  <c r="AA38" i="9"/>
  <c r="Y39" i="9"/>
  <c r="Y41" i="9"/>
  <c r="AA42" i="9"/>
  <c r="Y44" i="9"/>
  <c r="AC45" i="9"/>
  <c r="AD46" i="9"/>
  <c r="AA47" i="9"/>
  <c r="AA48" i="9"/>
  <c r="Z49" i="9"/>
  <c r="Z50" i="9"/>
  <c r="AC52" i="9"/>
  <c r="AB52" i="9"/>
  <c r="Y52" i="9"/>
  <c r="AB53" i="9"/>
  <c r="AC55" i="9"/>
  <c r="Z58" i="9"/>
  <c r="AB61" i="9"/>
  <c r="Y61" i="9"/>
  <c r="AD62" i="9"/>
  <c r="Y65" i="9"/>
  <c r="AD68" i="9"/>
  <c r="AC68" i="9"/>
  <c r="AB68" i="9"/>
  <c r="AB82" i="9"/>
  <c r="Z88" i="9"/>
  <c r="Y88" i="9"/>
  <c r="AD88" i="9"/>
  <c r="AC88" i="9"/>
  <c r="AB88" i="9"/>
  <c r="AD120" i="9"/>
  <c r="AC120" i="9"/>
  <c r="AB120" i="9"/>
  <c r="Z120" i="9"/>
  <c r="AA120" i="9"/>
  <c r="Y120" i="9"/>
  <c r="AD128" i="9"/>
  <c r="AC128" i="9"/>
  <c r="AB128" i="9"/>
  <c r="AA128" i="9"/>
  <c r="Z128" i="9"/>
  <c r="Y128" i="9"/>
  <c r="Z59" i="9"/>
  <c r="AD59" i="9"/>
  <c r="AC59" i="9"/>
  <c r="Y59" i="9"/>
  <c r="AD76" i="9"/>
  <c r="AC76" i="9"/>
  <c r="AA76" i="9"/>
  <c r="Z76" i="9"/>
  <c r="Y76" i="9"/>
  <c r="Z2" i="9"/>
  <c r="AD5" i="9"/>
  <c r="AB8" i="9"/>
  <c r="AD10" i="9"/>
  <c r="Z15" i="9"/>
  <c r="AD18" i="9"/>
  <c r="AB20" i="9"/>
  <c r="Z21" i="9"/>
  <c r="Z23" i="9"/>
  <c r="AD25" i="9"/>
  <c r="Z27" i="9"/>
  <c r="Z29" i="9"/>
  <c r="Z31" i="9"/>
  <c r="AD33" i="9"/>
  <c r="Z35" i="9"/>
  <c r="AD37" i="9"/>
  <c r="Z39" i="9"/>
  <c r="Z41" i="9"/>
  <c r="Z44" i="9"/>
  <c r="AC47" i="9"/>
  <c r="AB48" i="9"/>
  <c r="AA49" i="9"/>
  <c r="AD58" i="9"/>
  <c r="AC58" i="9"/>
  <c r="Z62" i="9"/>
  <c r="Y62" i="9"/>
  <c r="Z65" i="9"/>
  <c r="AD70" i="9"/>
  <c r="AA70" i="9"/>
  <c r="Z70" i="9"/>
  <c r="Y70" i="9"/>
  <c r="Y71" i="9"/>
  <c r="AB71" i="9"/>
  <c r="AA82" i="9"/>
  <c r="AD82" i="9"/>
  <c r="AC82" i="9"/>
  <c r="AB94" i="9"/>
  <c r="AA94" i="9"/>
  <c r="Z94" i="9"/>
  <c r="Y94" i="9"/>
  <c r="AD94" i="9"/>
  <c r="Y19" i="9"/>
  <c r="Y20" i="9"/>
  <c r="AC43" i="9"/>
  <c r="AA2" i="9"/>
  <c r="AA23" i="9"/>
  <c r="AA27" i="9"/>
  <c r="Y28" i="9"/>
  <c r="AA29" i="9"/>
  <c r="AA39" i="9"/>
  <c r="Y40" i="9"/>
  <c r="AA41" i="9"/>
  <c r="Y43" i="9"/>
  <c r="AA44" i="9"/>
  <c r="AD47" i="9"/>
  <c r="AC48" i="9"/>
  <c r="AD56" i="9"/>
  <c r="AA56" i="9"/>
  <c r="Z56" i="9"/>
  <c r="Y56" i="9"/>
  <c r="AC60" i="9"/>
  <c r="AB60" i="9"/>
  <c r="AA60" i="9"/>
  <c r="Z64" i="9"/>
  <c r="AD64" i="9"/>
  <c r="AC64" i="9"/>
  <c r="Y64" i="9"/>
  <c r="AD65" i="9"/>
  <c r="Z74" i="9"/>
  <c r="Y74" i="9"/>
  <c r="AD74" i="9"/>
  <c r="AC74" i="9"/>
  <c r="AB74" i="9"/>
  <c r="Z77" i="9"/>
  <c r="AD80" i="9"/>
  <c r="AD83" i="9"/>
  <c r="AD84" i="9"/>
  <c r="AB84" i="9"/>
  <c r="AD99" i="9"/>
  <c r="AC99" i="9"/>
  <c r="AB99" i="9"/>
  <c r="AA99" i="9"/>
  <c r="Z99" i="9"/>
  <c r="Y99" i="9"/>
  <c r="AA106" i="9"/>
  <c r="Z108" i="9"/>
  <c r="Y108" i="9"/>
  <c r="AD108" i="9"/>
  <c r="AC108" i="9"/>
  <c r="AB108" i="9"/>
  <c r="AA108" i="9"/>
  <c r="Y26" i="9"/>
  <c r="Y4" i="9"/>
  <c r="AC8" i="9"/>
  <c r="Y9" i="9"/>
  <c r="AA15" i="9"/>
  <c r="AA16" i="9"/>
  <c r="AC20" i="9"/>
  <c r="Y22" i="9"/>
  <c r="Y24" i="9"/>
  <c r="AA31" i="9"/>
  <c r="AC34" i="9"/>
  <c r="AA35" i="9"/>
  <c r="Y36" i="9"/>
  <c r="AB2" i="9"/>
  <c r="Z3" i="9"/>
  <c r="Z4" i="9"/>
  <c r="Z9" i="9"/>
  <c r="AB15" i="9"/>
  <c r="AB16" i="9"/>
  <c r="Z17" i="9"/>
  <c r="AB21" i="9"/>
  <c r="Z22" i="9"/>
  <c r="AB23" i="9"/>
  <c r="Z24" i="9"/>
  <c r="AB27" i="9"/>
  <c r="Z28" i="9"/>
  <c r="AB29" i="9"/>
  <c r="AB31" i="9"/>
  <c r="Z32" i="9"/>
  <c r="AB35" i="9"/>
  <c r="Z36" i="9"/>
  <c r="AB39" i="9"/>
  <c r="Z40" i="9"/>
  <c r="AB41" i="9"/>
  <c r="Z43" i="9"/>
  <c r="AB44" i="9"/>
  <c r="Y51" i="9"/>
  <c r="AD52" i="9"/>
  <c r="Z55" i="9"/>
  <c r="AA58" i="9"/>
  <c r="AA64" i="9"/>
  <c r="AB70" i="9"/>
  <c r="AC80" i="9"/>
  <c r="Z80" i="9"/>
  <c r="Y80" i="9"/>
  <c r="AC83" i="9"/>
  <c r="Z83" i="9"/>
  <c r="Y83" i="9"/>
  <c r="AD85" i="9"/>
  <c r="Y91" i="9"/>
  <c r="AB91" i="9"/>
  <c r="AC98" i="9"/>
  <c r="AC100" i="9"/>
  <c r="AB114" i="9"/>
  <c r="AA114" i="9"/>
  <c r="AD114" i="9"/>
  <c r="AC114" i="9"/>
  <c r="Z114" i="9"/>
  <c r="Y114" i="9"/>
  <c r="AB117" i="9"/>
  <c r="AA117" i="9"/>
  <c r="Z117" i="9"/>
  <c r="AD117" i="9"/>
  <c r="AC117" i="9"/>
  <c r="Y117" i="9"/>
  <c r="Y17" i="9"/>
  <c r="AA21" i="9"/>
  <c r="Y10" i="9"/>
  <c r="AC15" i="9"/>
  <c r="Y18" i="9"/>
  <c r="AC21" i="9"/>
  <c r="AC23" i="9"/>
  <c r="Y25" i="9"/>
  <c r="AC27" i="9"/>
  <c r="AC29" i="9"/>
  <c r="AC31" i="9"/>
  <c r="AC35" i="9"/>
  <c r="Y37" i="9"/>
  <c r="AC39" i="9"/>
  <c r="AC41" i="9"/>
  <c r="AA43" i="9"/>
  <c r="AC44" i="9"/>
  <c r="AB54" i="9"/>
  <c r="Y54" i="9"/>
  <c r="AB58" i="9"/>
  <c r="Y60" i="9"/>
  <c r="Z61" i="9"/>
  <c r="AB64" i="9"/>
  <c r="Z66" i="9"/>
  <c r="AD66" i="9"/>
  <c r="AC66" i="9"/>
  <c r="AB66" i="9"/>
  <c r="Z67" i="9"/>
  <c r="AC69" i="9"/>
  <c r="AB69" i="9"/>
  <c r="AA69" i="9"/>
  <c r="Z69" i="9"/>
  <c r="AC70" i="9"/>
  <c r="Z72" i="9"/>
  <c r="AB79" i="9"/>
  <c r="AA79" i="9"/>
  <c r="Y79" i="9"/>
  <c r="AD79" i="9"/>
  <c r="AC85" i="9"/>
  <c r="Z86" i="9"/>
  <c r="Y86" i="9"/>
  <c r="AD86" i="9"/>
  <c r="AC86" i="9"/>
  <c r="AB86" i="9"/>
  <c r="AC87" i="9"/>
  <c r="AD90" i="9"/>
  <c r="AC90" i="9"/>
  <c r="AA90" i="9"/>
  <c r="Z90" i="9"/>
  <c r="Y90" i="9"/>
  <c r="AD102" i="9"/>
  <c r="AC102" i="9"/>
  <c r="AB102" i="9"/>
  <c r="AA102" i="9"/>
  <c r="Z102" i="9"/>
  <c r="Y102" i="9"/>
  <c r="AB119" i="9"/>
  <c r="AA119" i="9"/>
  <c r="Z119" i="9"/>
  <c r="AD119" i="9"/>
  <c r="AC119" i="9"/>
  <c r="Y119" i="9"/>
  <c r="Z48" i="9"/>
  <c r="AC49" i="9"/>
  <c r="AD50" i="9"/>
  <c r="AA50" i="9"/>
  <c r="AC51" i="9"/>
  <c r="AB51" i="9"/>
  <c r="AA51" i="9"/>
  <c r="AD53" i="9"/>
  <c r="AA53" i="9"/>
  <c r="Z53" i="9"/>
  <c r="Z60" i="9"/>
  <c r="AA67" i="9"/>
  <c r="Y77" i="9"/>
  <c r="AB77" i="9"/>
  <c r="AC94" i="9"/>
  <c r="AB115" i="9"/>
  <c r="AA115" i="9"/>
  <c r="AD115" i="9"/>
  <c r="AC115" i="9"/>
  <c r="Z115" i="9"/>
  <c r="Y115" i="9"/>
  <c r="AB72" i="9"/>
  <c r="Z73" i="9"/>
  <c r="Z75" i="9"/>
  <c r="Z78" i="9"/>
  <c r="Z87" i="9"/>
  <c r="Z89" i="9"/>
  <c r="Z93" i="9"/>
  <c r="Z96" i="9"/>
  <c r="Z97" i="9"/>
  <c r="AD105" i="9"/>
  <c r="AD106" i="9"/>
  <c r="AB110" i="9"/>
  <c r="AB111" i="9"/>
  <c r="AD112" i="9"/>
  <c r="Z118" i="9"/>
  <c r="Y118" i="9"/>
  <c r="AC124" i="9"/>
  <c r="AD133" i="9"/>
  <c r="AC133" i="9"/>
  <c r="AB133" i="9"/>
  <c r="AA133" i="9"/>
  <c r="Z133" i="9"/>
  <c r="Y133" i="9"/>
  <c r="AD135" i="9"/>
  <c r="AC135" i="9"/>
  <c r="AB135" i="9"/>
  <c r="Y151" i="9"/>
  <c r="AA161" i="9"/>
  <c r="AC63" i="9"/>
  <c r="AC71" i="9"/>
  <c r="AC72" i="9"/>
  <c r="AA73" i="9"/>
  <c r="AA75" i="9"/>
  <c r="AC77" i="9"/>
  <c r="AA78" i="9"/>
  <c r="Y84" i="9"/>
  <c r="AA85" i="9"/>
  <c r="AA87" i="9"/>
  <c r="AA89" i="9"/>
  <c r="AC91" i="9"/>
  <c r="Y92" i="9"/>
  <c r="AA93" i="9"/>
  <c r="AD95" i="9"/>
  <c r="AC95" i="9"/>
  <c r="AA96" i="9"/>
  <c r="AA97" i="9"/>
  <c r="AA98" i="9"/>
  <c r="Y100" i="9"/>
  <c r="AC101" i="9"/>
  <c r="AB105" i="9"/>
  <c r="AA105" i="9"/>
  <c r="Y107" i="9"/>
  <c r="AC110" i="9"/>
  <c r="Y113" i="9"/>
  <c r="Y116" i="9"/>
  <c r="Z121" i="9"/>
  <c r="Y121" i="9"/>
  <c r="AD121" i="9"/>
  <c r="AD126" i="9"/>
  <c r="AC126" i="9"/>
  <c r="AB126" i="9"/>
  <c r="AA126" i="9"/>
  <c r="Z126" i="9"/>
  <c r="AD132" i="9"/>
  <c r="Z135" i="9"/>
  <c r="AD152" i="9"/>
  <c r="AD167" i="9"/>
  <c r="AD63" i="9"/>
  <c r="AD71" i="9"/>
  <c r="AD72" i="9"/>
  <c r="AB73" i="9"/>
  <c r="AB75" i="9"/>
  <c r="AD77" i="9"/>
  <c r="AB78" i="9"/>
  <c r="Z84" i="9"/>
  <c r="AB85" i="9"/>
  <c r="AB87" i="9"/>
  <c r="AB89" i="9"/>
  <c r="AD91" i="9"/>
  <c r="Z92" i="9"/>
  <c r="AB93" i="9"/>
  <c r="AB96" i="9"/>
  <c r="AB98" i="9"/>
  <c r="Z100" i="9"/>
  <c r="Z107" i="9"/>
  <c r="AD110" i="9"/>
  <c r="Z113" i="9"/>
  <c r="Z116" i="9"/>
  <c r="AA118" i="9"/>
  <c r="AD122" i="9"/>
  <c r="AC122" i="9"/>
  <c r="AB122" i="9"/>
  <c r="Y122" i="9"/>
  <c r="Y129" i="9"/>
  <c r="Z131" i="9"/>
  <c r="Y131" i="9"/>
  <c r="AD131" i="9"/>
  <c r="AA135" i="9"/>
  <c r="AB139" i="9"/>
  <c r="Z140" i="9"/>
  <c r="AB140" i="9"/>
  <c r="AA140" i="9"/>
  <c r="Y140" i="9"/>
  <c r="AD174" i="9"/>
  <c r="Y57" i="9"/>
  <c r="AA62" i="9"/>
  <c r="AA80" i="9"/>
  <c r="Y81" i="9"/>
  <c r="Y82" i="9"/>
  <c r="AA83" i="9"/>
  <c r="AA84" i="9"/>
  <c r="AA92" i="9"/>
  <c r="Y95" i="9"/>
  <c r="Z106" i="9"/>
  <c r="Y106" i="9"/>
  <c r="AB107" i="9"/>
  <c r="AD111" i="9"/>
  <c r="AC111" i="9"/>
  <c r="AB112" i="9"/>
  <c r="AA112" i="9"/>
  <c r="AD113" i="9"/>
  <c r="AC113" i="9"/>
  <c r="AA113" i="9"/>
  <c r="AA116" i="9"/>
  <c r="AB118" i="9"/>
  <c r="Z122" i="9"/>
  <c r="Y126" i="9"/>
  <c r="AB132" i="9"/>
  <c r="AA132" i="9"/>
  <c r="Z132" i="9"/>
  <c r="AC136" i="9"/>
  <c r="AA137" i="9"/>
  <c r="AC141" i="9"/>
  <c r="AC147" i="9"/>
  <c r="AB147" i="9"/>
  <c r="Y147" i="9"/>
  <c r="AD147" i="9"/>
  <c r="AA147" i="9"/>
  <c r="Z147" i="9"/>
  <c r="AC149" i="9"/>
  <c r="AB149" i="9"/>
  <c r="Z149" i="9"/>
  <c r="Y149" i="9"/>
  <c r="Z95" i="9"/>
  <c r="AD129" i="9"/>
  <c r="AC129" i="9"/>
  <c r="AB129" i="9"/>
  <c r="AA129" i="9"/>
  <c r="AD134" i="9"/>
  <c r="AC134" i="9"/>
  <c r="Y134" i="9"/>
  <c r="AB136" i="9"/>
  <c r="AA136" i="9"/>
  <c r="Z136" i="9"/>
  <c r="Y136" i="9"/>
  <c r="AA138" i="9"/>
  <c r="AC138" i="9"/>
  <c r="AB138" i="9"/>
  <c r="Z138" i="9"/>
  <c r="Y138" i="9"/>
  <c r="AB145" i="9"/>
  <c r="AD150" i="9"/>
  <c r="Z152" i="9"/>
  <c r="AB152" i="9"/>
  <c r="AD172" i="9"/>
  <c r="AB179" i="9"/>
  <c r="AA179" i="9"/>
  <c r="Z179" i="9"/>
  <c r="Y179" i="9"/>
  <c r="AD179" i="9"/>
  <c r="AC179" i="9"/>
  <c r="Y72" i="9"/>
  <c r="AC92" i="9"/>
  <c r="AD97" i="9"/>
  <c r="AC97" i="9"/>
  <c r="Z98" i="9"/>
  <c r="Y98" i="9"/>
  <c r="AB100" i="9"/>
  <c r="AA100" i="9"/>
  <c r="Z103" i="9"/>
  <c r="Y103" i="9"/>
  <c r="AC103" i="9"/>
  <c r="Y110" i="9"/>
  <c r="AC116" i="9"/>
  <c r="Z123" i="9"/>
  <c r="Y123" i="9"/>
  <c r="AD123" i="9"/>
  <c r="AC123" i="9"/>
  <c r="AD130" i="9"/>
  <c r="AC130" i="9"/>
  <c r="AB130" i="9"/>
  <c r="AA130" i="9"/>
  <c r="Z130" i="9"/>
  <c r="Z134" i="9"/>
  <c r="AB95" i="9"/>
  <c r="AD103" i="9"/>
  <c r="Z105" i="9"/>
  <c r="AB106" i="9"/>
  <c r="Z111" i="9"/>
  <c r="Z112" i="9"/>
  <c r="AB121" i="9"/>
  <c r="Z124" i="9"/>
  <c r="AA124" i="9"/>
  <c r="AD127" i="9"/>
  <c r="AC127" i="9"/>
  <c r="AB127" i="9"/>
  <c r="AA127" i="9"/>
  <c r="AA131" i="9"/>
  <c r="AB134" i="9"/>
  <c r="AD138" i="9"/>
  <c r="AC140" i="9"/>
  <c r="AA148" i="9"/>
  <c r="Z148" i="9"/>
  <c r="AD148" i="9"/>
  <c r="AC148" i="9"/>
  <c r="AB148" i="9"/>
  <c r="AC174" i="9"/>
  <c r="Y171" i="9"/>
  <c r="AC137" i="9"/>
  <c r="Y137" i="9"/>
  <c r="AD139" i="9"/>
  <c r="AA139" i="9"/>
  <c r="Y139" i="9"/>
  <c r="AD141" i="9"/>
  <c r="AA141" i="9"/>
  <c r="Z142" i="9"/>
  <c r="AD142" i="9"/>
  <c r="AC144" i="9"/>
  <c r="AD146" i="9"/>
  <c r="AA146" i="9"/>
  <c r="Y146" i="9"/>
  <c r="AA150" i="9"/>
  <c r="AC151" i="9"/>
  <c r="AB168" i="9"/>
  <c r="AD171" i="9"/>
  <c r="AC171" i="9"/>
  <c r="AB171" i="9"/>
  <c r="AA171" i="9"/>
  <c r="AD173" i="9"/>
  <c r="AB174" i="9"/>
  <c r="AA174" i="9"/>
  <c r="Z174" i="9"/>
  <c r="AB175" i="9"/>
  <c r="AD177" i="9"/>
  <c r="AC177" i="9"/>
  <c r="AA177" i="9"/>
  <c r="Y177" i="9"/>
  <c r="AA183" i="9"/>
  <c r="AD188" i="9"/>
  <c r="AC188" i="9"/>
  <c r="Z188" i="9"/>
  <c r="Y188" i="9"/>
  <c r="AB188" i="9"/>
  <c r="AA190" i="9"/>
  <c r="AA193" i="9"/>
  <c r="Z137" i="9"/>
  <c r="Z139" i="9"/>
  <c r="Z146" i="9"/>
  <c r="AD154" i="9"/>
  <c r="AA154" i="9"/>
  <c r="Y154" i="9"/>
  <c r="Z159" i="9"/>
  <c r="Y159" i="9"/>
  <c r="AC159" i="9"/>
  <c r="Y160" i="9"/>
  <c r="AD163" i="9"/>
  <c r="AC163" i="9"/>
  <c r="AB163" i="9"/>
  <c r="Y163" i="9"/>
  <c r="AD165" i="9"/>
  <c r="AA165" i="9"/>
  <c r="Z166" i="9"/>
  <c r="Y166" i="9"/>
  <c r="AC166" i="9"/>
  <c r="AD166" i="9"/>
  <c r="Y167" i="9"/>
  <c r="Y169" i="9"/>
  <c r="Y174" i="9"/>
  <c r="Y184" i="9"/>
  <c r="AC217" i="9"/>
  <c r="AD143" i="9"/>
  <c r="AA143" i="9"/>
  <c r="Y145" i="9"/>
  <c r="AD153" i="9"/>
  <c r="Z154" i="9"/>
  <c r="Z160" i="9"/>
  <c r="AC167" i="9"/>
  <c r="AC169" i="9"/>
  <c r="AC182" i="9"/>
  <c r="AB182" i="9"/>
  <c r="AA182" i="9"/>
  <c r="Z182" i="9"/>
  <c r="Y182" i="9"/>
  <c r="Z187" i="9"/>
  <c r="Y195" i="9"/>
  <c r="AD195" i="9"/>
  <c r="AC195" i="9"/>
  <c r="AA195" i="9"/>
  <c r="Z195" i="9"/>
  <c r="AD203" i="9"/>
  <c r="AC203" i="9"/>
  <c r="AB203" i="9"/>
  <c r="Z206" i="9"/>
  <c r="Y206" i="9"/>
  <c r="Y242" i="9"/>
  <c r="Y101" i="9"/>
  <c r="AA107" i="9"/>
  <c r="Y124" i="9"/>
  <c r="AC132" i="9"/>
  <c r="AA134" i="9"/>
  <c r="AB137" i="9"/>
  <c r="AC139" i="9"/>
  <c r="Z141" i="9"/>
  <c r="Z145" i="9"/>
  <c r="AC146" i="9"/>
  <c r="Y152" i="9"/>
  <c r="AC152" i="9"/>
  <c r="AB154" i="9"/>
  <c r="AA155" i="9"/>
  <c r="AA159" i="9"/>
  <c r="AB160" i="9"/>
  <c r="AA167" i="9"/>
  <c r="AA169" i="9"/>
  <c r="Z170" i="9"/>
  <c r="Y172" i="9"/>
  <c r="AA172" i="9"/>
  <c r="Z173" i="9"/>
  <c r="AD178" i="9"/>
  <c r="AC178" i="9"/>
  <c r="AA178" i="9"/>
  <c r="Y178" i="9"/>
  <c r="AD182" i="9"/>
  <c r="AD263" i="9"/>
  <c r="AC263" i="9"/>
  <c r="AB263" i="9"/>
  <c r="AA263" i="9"/>
  <c r="Z263" i="9"/>
  <c r="Y263" i="9"/>
  <c r="Y135" i="9"/>
  <c r="AD137" i="9"/>
  <c r="AB141" i="9"/>
  <c r="Y142" i="9"/>
  <c r="AB144" i="9"/>
  <c r="Y144" i="9"/>
  <c r="AA145" i="9"/>
  <c r="AD149" i="9"/>
  <c r="AA149" i="9"/>
  <c r="AC154" i="9"/>
  <c r="AB158" i="9"/>
  <c r="AA158" i="9"/>
  <c r="Z158" i="9"/>
  <c r="AB159" i="9"/>
  <c r="AB162" i="9"/>
  <c r="AA162" i="9"/>
  <c r="Z162" i="9"/>
  <c r="AB164" i="9"/>
  <c r="AA164" i="9"/>
  <c r="Z164" i="9"/>
  <c r="AB167" i="9"/>
  <c r="AB169" i="9"/>
  <c r="Z172" i="9"/>
  <c r="AB172" i="9"/>
  <c r="Z178" i="9"/>
  <c r="AD181" i="9"/>
  <c r="AC181" i="9"/>
  <c r="AB181" i="9"/>
  <c r="AA181" i="9"/>
  <c r="Y181" i="9"/>
  <c r="Z183" i="9"/>
  <c r="AD145" i="9"/>
  <c r="AC145" i="9"/>
  <c r="AC150" i="9"/>
  <c r="AB150" i="9"/>
  <c r="Y150" i="9"/>
  <c r="AA151" i="9"/>
  <c r="Z151" i="9"/>
  <c r="Z155" i="9"/>
  <c r="Y155" i="9"/>
  <c r="AC155" i="9"/>
  <c r="AD155" i="9"/>
  <c r="AD157" i="9"/>
  <c r="AC157" i="9"/>
  <c r="AB157" i="9"/>
  <c r="Y157" i="9"/>
  <c r="AD161" i="9"/>
  <c r="AC161" i="9"/>
  <c r="AB161" i="9"/>
  <c r="Y161" i="9"/>
  <c r="Z168" i="9"/>
  <c r="Y168" i="9"/>
  <c r="AC168" i="9"/>
  <c r="AD170" i="9"/>
  <c r="AC170" i="9"/>
  <c r="AB170" i="9"/>
  <c r="Y170" i="9"/>
  <c r="Z175" i="9"/>
  <c r="Y175" i="9"/>
  <c r="AC175" i="9"/>
  <c r="Z222" i="9"/>
  <c r="Y222" i="9"/>
  <c r="AD222" i="9"/>
  <c r="AC222" i="9"/>
  <c r="AB222" i="9"/>
  <c r="AA222" i="9"/>
  <c r="AA153" i="9"/>
  <c r="AA156" i="9"/>
  <c r="AA160" i="9"/>
  <c r="AC172" i="9"/>
  <c r="Y173" i="9"/>
  <c r="AA176" i="9"/>
  <c r="AA180" i="9"/>
  <c r="AC183" i="9"/>
  <c r="AA184" i="9"/>
  <c r="AC186" i="9"/>
  <c r="AC190" i="9"/>
  <c r="AB192" i="9"/>
  <c r="AC201" i="9"/>
  <c r="Y204" i="9"/>
  <c r="Z207" i="9"/>
  <c r="AD210" i="9"/>
  <c r="AC210" i="9"/>
  <c r="AB210" i="9"/>
  <c r="AA210" i="9"/>
  <c r="Z210" i="9"/>
  <c r="Y210" i="9"/>
  <c r="AB218" i="9"/>
  <c r="AA218" i="9"/>
  <c r="AA225" i="9"/>
  <c r="Y226" i="9"/>
  <c r="Z230" i="9"/>
  <c r="Y234" i="9"/>
  <c r="AB243" i="9"/>
  <c r="AA243" i="9"/>
  <c r="Z243" i="9"/>
  <c r="Y243" i="9"/>
  <c r="AD243" i="9"/>
  <c r="AD245" i="9"/>
  <c r="AB248" i="9"/>
  <c r="Z264" i="9"/>
  <c r="Y264" i="9"/>
  <c r="AD264" i="9"/>
  <c r="AC264" i="9"/>
  <c r="AB264" i="9"/>
  <c r="AD183" i="9"/>
  <c r="AB184" i="9"/>
  <c r="AD186" i="9"/>
  <c r="AD190" i="9"/>
  <c r="Z204" i="9"/>
  <c r="Y214" i="9"/>
  <c r="AD214" i="9"/>
  <c r="AC214" i="9"/>
  <c r="AB214" i="9"/>
  <c r="AC215" i="9"/>
  <c r="Y217" i="9"/>
  <c r="AA219" i="9"/>
  <c r="Z224" i="9"/>
  <c r="Y224" i="9"/>
  <c r="AD224" i="9"/>
  <c r="AC224" i="9"/>
  <c r="AB224" i="9"/>
  <c r="AB225" i="9"/>
  <c r="AC232" i="9"/>
  <c r="Y265" i="9"/>
  <c r="AA267" i="9"/>
  <c r="AC180" i="9"/>
  <c r="AC184" i="9"/>
  <c r="Y185" i="9"/>
  <c r="AA189" i="9"/>
  <c r="Z189" i="9"/>
  <c r="Y189" i="9"/>
  <c r="Y201" i="9"/>
  <c r="Y203" i="9"/>
  <c r="AA204" i="9"/>
  <c r="AC206" i="9"/>
  <c r="Y207" i="9"/>
  <c r="AD207" i="9"/>
  <c r="AC207" i="9"/>
  <c r="AB207" i="9"/>
  <c r="AC211" i="9"/>
  <c r="AB211" i="9"/>
  <c r="AA211" i="9"/>
  <c r="Z211" i="9"/>
  <c r="Y211" i="9"/>
  <c r="AD215" i="9"/>
  <c r="Z215" i="9"/>
  <c r="Z231" i="9"/>
  <c r="Y231" i="9"/>
  <c r="AD231" i="9"/>
  <c r="AC231" i="9"/>
  <c r="AB231" i="9"/>
  <c r="AB254" i="9"/>
  <c r="AA254" i="9"/>
  <c r="Z254" i="9"/>
  <c r="Y254" i="9"/>
  <c r="AD254" i="9"/>
  <c r="AB260" i="9"/>
  <c r="AA260" i="9"/>
  <c r="Z260" i="9"/>
  <c r="Y260" i="9"/>
  <c r="AD260" i="9"/>
  <c r="AB266" i="9"/>
  <c r="AA266" i="9"/>
  <c r="Z266" i="9"/>
  <c r="Y266" i="9"/>
  <c r="AD266" i="9"/>
  <c r="AD268" i="9"/>
  <c r="Z167" i="9"/>
  <c r="Z169" i="9"/>
  <c r="AB173" i="9"/>
  <c r="Z185" i="9"/>
  <c r="Y190" i="9"/>
  <c r="AD193" i="9"/>
  <c r="Y194" i="9"/>
  <c r="Y196" i="9"/>
  <c r="Z201" i="9"/>
  <c r="AD208" i="9"/>
  <c r="Z208" i="9"/>
  <c r="Y215" i="9"/>
  <c r="AB217" i="9"/>
  <c r="AA234" i="9"/>
  <c r="AA235" i="9"/>
  <c r="AB240" i="9"/>
  <c r="AD252" i="9"/>
  <c r="AD258" i="9"/>
  <c r="Y183" i="9"/>
  <c r="AA185" i="9"/>
  <c r="Y186" i="9"/>
  <c r="AC187" i="9"/>
  <c r="AB187" i="9"/>
  <c r="AA187" i="9"/>
  <c r="AD187" i="9"/>
  <c r="Y193" i="9"/>
  <c r="Z194" i="9"/>
  <c r="Z196" i="9"/>
  <c r="Z197" i="9"/>
  <c r="AC199" i="9"/>
  <c r="AB199" i="9"/>
  <c r="AA199" i="9"/>
  <c r="Z199" i="9"/>
  <c r="Y199" i="9"/>
  <c r="AC205" i="9"/>
  <c r="Y208" i="9"/>
  <c r="AD211" i="9"/>
  <c r="AA217" i="9"/>
  <c r="AB228" i="9"/>
  <c r="AC235" i="9"/>
  <c r="Z239" i="9"/>
  <c r="Y239" i="9"/>
  <c r="AD239" i="9"/>
  <c r="AC239" i="9"/>
  <c r="AB239" i="9"/>
  <c r="AC243" i="9"/>
  <c r="Y268" i="9"/>
  <c r="AB185" i="9"/>
  <c r="Z190" i="9"/>
  <c r="Z193" i="9"/>
  <c r="AC202" i="9"/>
  <c r="AB202" i="9"/>
  <c r="AA202" i="9"/>
  <c r="Z202" i="9"/>
  <c r="Y202" i="9"/>
  <c r="AA203" i="9"/>
  <c r="AB205" i="9"/>
  <c r="AD206" i="9"/>
  <c r="AC213" i="9"/>
  <c r="AC216" i="9"/>
  <c r="AB216" i="9"/>
  <c r="AA216" i="9"/>
  <c r="Z216" i="9"/>
  <c r="Y216" i="9"/>
  <c r="Z221" i="9"/>
  <c r="Y221" i="9"/>
  <c r="AD221" i="9"/>
  <c r="AC221" i="9"/>
  <c r="AB221" i="9"/>
  <c r="Z240" i="9"/>
  <c r="AD240" i="9"/>
  <c r="AD242" i="9"/>
  <c r="AD250" i="9"/>
  <c r="AC250" i="9"/>
  <c r="AB250" i="9"/>
  <c r="AA250" i="9"/>
  <c r="Z250" i="9"/>
  <c r="Y250" i="9"/>
  <c r="Z256" i="9"/>
  <c r="Y256" i="9"/>
  <c r="AD256" i="9"/>
  <c r="AC256" i="9"/>
  <c r="AB256" i="9"/>
  <c r="AD269" i="9"/>
  <c r="AC269" i="9"/>
  <c r="AB269" i="9"/>
  <c r="AA269" i="9"/>
  <c r="Z269" i="9"/>
  <c r="Y269" i="9"/>
  <c r="Y197" i="9"/>
  <c r="AD197" i="9"/>
  <c r="AC197" i="9"/>
  <c r="AB197" i="9"/>
  <c r="AD209" i="9"/>
  <c r="AC209" i="9"/>
  <c r="AB209" i="9"/>
  <c r="AA209" i="9"/>
  <c r="Z209" i="9"/>
  <c r="Y209" i="9"/>
  <c r="AD213" i="9"/>
  <c r="Z213" i="9"/>
  <c r="AD217" i="9"/>
  <c r="AD235" i="9"/>
  <c r="AC248" i="9"/>
  <c r="AB251" i="9"/>
  <c r="AA251" i="9"/>
  <c r="Z251" i="9"/>
  <c r="Y251" i="9"/>
  <c r="AD251" i="9"/>
  <c r="AC254" i="9"/>
  <c r="AC260" i="9"/>
  <c r="AA264" i="9"/>
  <c r="AC266" i="9"/>
  <c r="AD219" i="9"/>
  <c r="AD225" i="9"/>
  <c r="AB226" i="9"/>
  <c r="AD228" i="9"/>
  <c r="AD234" i="9"/>
  <c r="AC191" i="9"/>
  <c r="AC193" i="9"/>
  <c r="AA194" i="9"/>
  <c r="AA196" i="9"/>
  <c r="AA198" i="9"/>
  <c r="AC200" i="9"/>
  <c r="AA201" i="9"/>
  <c r="AC204" i="9"/>
  <c r="Y205" i="9"/>
  <c r="AA206" i="9"/>
  <c r="AA208" i="9"/>
  <c r="AC212" i="9"/>
  <c r="AA213" i="9"/>
  <c r="AA215" i="9"/>
  <c r="AC218" i="9"/>
  <c r="AA220" i="9"/>
  <c r="AA223" i="9"/>
  <c r="AC226" i="9"/>
  <c r="Y227" i="9"/>
  <c r="AC229" i="9"/>
  <c r="AA230" i="9"/>
  <c r="Y232" i="9"/>
  <c r="AA233" i="9"/>
  <c r="Y235" i="9"/>
  <c r="Y236" i="9"/>
  <c r="AA238" i="9"/>
  <c r="AC241" i="9"/>
  <c r="AA242" i="9"/>
  <c r="AC244" i="9"/>
  <c r="Y245" i="9"/>
  <c r="AC247" i="9"/>
  <c r="AA249" i="9"/>
  <c r="Y252" i="9"/>
  <c r="AA253" i="9"/>
  <c r="AA255" i="9"/>
  <c r="Y258" i="9"/>
  <c r="AA259" i="9"/>
  <c r="AC261" i="9"/>
  <c r="AA262" i="9"/>
  <c r="AA265" i="9"/>
  <c r="AC267" i="9"/>
  <c r="AA268" i="9"/>
  <c r="AB194" i="9"/>
  <c r="AB196" i="9"/>
  <c r="AB198" i="9"/>
  <c r="AB201" i="9"/>
  <c r="Z205" i="9"/>
  <c r="AB206" i="9"/>
  <c r="AB208" i="9"/>
  <c r="AB213" i="9"/>
  <c r="AB215" i="9"/>
  <c r="AB220" i="9"/>
  <c r="AB223" i="9"/>
  <c r="Z227" i="9"/>
  <c r="AB230" i="9"/>
  <c r="Z232" i="9"/>
  <c r="AB233" i="9"/>
  <c r="Z235" i="9"/>
  <c r="Z236" i="9"/>
  <c r="AB238" i="9"/>
  <c r="AD241" i="9"/>
  <c r="AB242" i="9"/>
  <c r="AD244" i="9"/>
  <c r="Z245" i="9"/>
  <c r="AD247" i="9"/>
  <c r="AB249" i="9"/>
  <c r="Z252" i="9"/>
  <c r="AB253" i="9"/>
  <c r="AB255" i="9"/>
  <c r="Z258" i="9"/>
  <c r="AB259" i="9"/>
  <c r="AD261" i="9"/>
  <c r="AB262" i="9"/>
  <c r="AB265" i="9"/>
  <c r="AD267" i="9"/>
  <c r="AB268" i="9"/>
  <c r="Y192" i="9"/>
  <c r="AA205" i="9"/>
  <c r="Y219" i="9"/>
  <c r="AC223" i="9"/>
  <c r="Y225" i="9"/>
  <c r="AA227" i="9"/>
  <c r="AC230" i="9"/>
  <c r="AA232" i="9"/>
  <c r="AA236" i="9"/>
  <c r="Y237" i="9"/>
  <c r="Y240" i="9"/>
  <c r="AC242" i="9"/>
  <c r="AA245" i="9"/>
  <c r="Y248" i="9"/>
  <c r="AC249" i="9"/>
  <c r="AA252" i="9"/>
  <c r="AC253" i="9"/>
  <c r="AC255" i="9"/>
  <c r="Y257" i="9"/>
  <c r="AA258" i="9"/>
  <c r="AC259" i="9"/>
  <c r="AC262" i="9"/>
  <c r="AC265" i="9"/>
  <c r="AC268" i="9"/>
  <c r="Z203" i="9"/>
  <c r="Z217" i="9"/>
  <c r="Z219" i="9"/>
  <c r="Z225" i="9"/>
  <c r="AB227" i="9"/>
  <c r="Z228" i="9"/>
  <c r="AB232" i="9"/>
  <c r="Z234" i="9"/>
  <c r="AB235" i="9"/>
  <c r="AB236" i="9"/>
  <c r="Z248" i="9"/>
  <c r="AB252" i="9"/>
  <c r="Z257" i="9"/>
  <c r="AB258" i="9"/>
  <c r="AA240" i="9"/>
  <c r="Y241" i="9"/>
  <c r="Y244" i="9"/>
  <c r="AC245" i="9"/>
  <c r="AA248" i="9"/>
  <c r="AC252" i="9"/>
  <c r="AA257" i="9"/>
  <c r="AC258" i="9"/>
  <c r="Y267" i="9"/>
  <c r="I161" i="9" l="1"/>
  <c r="I226" i="9"/>
  <c r="I83" i="9"/>
  <c r="J61" i="9"/>
  <c r="I234" i="9"/>
  <c r="J199" i="9"/>
  <c r="I105" i="9"/>
  <c r="I5" i="9"/>
  <c r="I178" i="9"/>
  <c r="J182" i="9"/>
  <c r="J242" i="9"/>
  <c r="J210" i="9"/>
  <c r="J75" i="9"/>
  <c r="I35" i="9"/>
  <c r="J74" i="9"/>
  <c r="I201" i="9"/>
  <c r="J156" i="9"/>
  <c r="J226" i="9"/>
  <c r="J63" i="9"/>
  <c r="I57" i="9"/>
  <c r="J155" i="9"/>
  <c r="I121" i="9"/>
  <c r="I117" i="9"/>
  <c r="I206" i="9"/>
  <c r="J146" i="9"/>
  <c r="J98" i="9"/>
  <c r="I245" i="9"/>
  <c r="J96" i="9"/>
  <c r="I244" i="9"/>
  <c r="I221" i="9"/>
  <c r="J144" i="9"/>
  <c r="J196" i="9"/>
  <c r="I51" i="9"/>
  <c r="J178" i="9"/>
  <c r="I268" i="9"/>
  <c r="I248" i="9"/>
  <c r="I145" i="9"/>
  <c r="J161" i="9"/>
  <c r="I172" i="9"/>
  <c r="J219" i="9"/>
  <c r="I157" i="9"/>
  <c r="J132" i="9"/>
  <c r="I26" i="9"/>
  <c r="J114" i="9"/>
  <c r="I25" i="9"/>
  <c r="J59" i="9"/>
  <c r="J128" i="9"/>
  <c r="I73" i="9"/>
  <c r="J252" i="9"/>
  <c r="I256" i="9"/>
  <c r="J66" i="9"/>
  <c r="J12" i="9"/>
  <c r="I91" i="9"/>
  <c r="I30" i="9"/>
  <c r="I194" i="9"/>
  <c r="I151" i="9"/>
  <c r="I120" i="9"/>
  <c r="J95" i="9"/>
  <c r="J238" i="9"/>
  <c r="J138" i="9"/>
  <c r="I159" i="9"/>
  <c r="J21" i="9"/>
  <c r="I41" i="9"/>
  <c r="J264" i="9"/>
  <c r="J211" i="9"/>
  <c r="I152" i="9"/>
  <c r="J105" i="9"/>
  <c r="I21" i="9"/>
  <c r="I72" i="9"/>
  <c r="J64" i="9"/>
  <c r="I11" i="9"/>
  <c r="J191" i="9"/>
  <c r="J253" i="9"/>
  <c r="J150" i="9"/>
  <c r="J180" i="9"/>
  <c r="I61" i="9"/>
  <c r="I150" i="9"/>
  <c r="J166" i="9"/>
  <c r="J154" i="9"/>
  <c r="J129" i="9"/>
  <c r="J135" i="9"/>
  <c r="I108" i="9"/>
  <c r="J147" i="9"/>
  <c r="I219" i="9"/>
  <c r="J9" i="9"/>
  <c r="J101" i="9"/>
  <c r="J187" i="9"/>
  <c r="I224" i="9"/>
  <c r="I182" i="9"/>
  <c r="J179" i="9"/>
  <c r="J70" i="9"/>
  <c r="I116" i="9"/>
  <c r="I32" i="9"/>
  <c r="J204" i="9"/>
  <c r="I225" i="9"/>
  <c r="J68" i="9"/>
  <c r="J241" i="9"/>
  <c r="I266" i="9"/>
  <c r="J208" i="9"/>
  <c r="I183" i="9"/>
  <c r="J27" i="9"/>
  <c r="I60" i="9"/>
  <c r="J133" i="9"/>
  <c r="J35" i="9"/>
  <c r="I235" i="9"/>
  <c r="I193" i="9"/>
  <c r="I173" i="9"/>
  <c r="I125" i="9"/>
  <c r="J188" i="9"/>
  <c r="J49" i="9"/>
  <c r="I78" i="9"/>
  <c r="J44" i="9"/>
  <c r="J106" i="9"/>
  <c r="I65" i="9"/>
  <c r="J162" i="9"/>
  <c r="J215" i="9"/>
  <c r="I263" i="9"/>
  <c r="I250" i="9"/>
  <c r="I167" i="9"/>
  <c r="I160" i="9"/>
  <c r="I81" i="9"/>
  <c r="I42" i="9"/>
  <c r="I230" i="9"/>
  <c r="J236" i="9"/>
  <c r="J193" i="9"/>
  <c r="J152" i="9"/>
  <c r="I68" i="9"/>
  <c r="I71" i="9"/>
  <c r="J29" i="9"/>
  <c r="J17" i="9"/>
  <c r="I189" i="9"/>
  <c r="I251" i="9"/>
  <c r="I231" i="9"/>
  <c r="I149" i="9"/>
  <c r="J170" i="9"/>
  <c r="J244" i="9"/>
  <c r="J85" i="9"/>
  <c r="J136" i="9"/>
  <c r="J194" i="9"/>
  <c r="J163" i="9"/>
  <c r="J103" i="9"/>
  <c r="J4" i="9"/>
  <c r="I254" i="9"/>
  <c r="J245" i="9"/>
  <c r="I188" i="9"/>
  <c r="J192" i="9"/>
  <c r="J54" i="9"/>
  <c r="I255" i="9"/>
  <c r="J158" i="9"/>
  <c r="I103" i="9"/>
  <c r="J83" i="9"/>
  <c r="J79" i="9"/>
  <c r="I69" i="9"/>
  <c r="I18" i="9"/>
  <c r="I55" i="9"/>
  <c r="J39" i="9"/>
  <c r="I155" i="9"/>
  <c r="J15" i="9"/>
  <c r="J55" i="9"/>
  <c r="J19" i="9"/>
  <c r="J78" i="9"/>
  <c r="J201" i="9"/>
  <c r="J225" i="9"/>
  <c r="I227" i="9"/>
  <c r="I143" i="9"/>
  <c r="I135" i="9"/>
  <c r="I113" i="9"/>
  <c r="I79" i="9"/>
  <c r="J50" i="9"/>
  <c r="I153" i="9"/>
  <c r="I174" i="9"/>
  <c r="J235" i="9"/>
  <c r="J269" i="9"/>
  <c r="J239" i="9"/>
  <c r="J220" i="9"/>
  <c r="I260" i="9"/>
  <c r="J92" i="9"/>
  <c r="J122" i="9"/>
  <c r="I37" i="9"/>
  <c r="I49" i="9"/>
  <c r="J142" i="9"/>
  <c r="I96" i="9"/>
  <c r="J173" i="9"/>
  <c r="I128" i="9"/>
  <c r="J91" i="9"/>
  <c r="J46" i="9"/>
  <c r="I84" i="9"/>
  <c r="I115" i="9"/>
  <c r="J100" i="9"/>
  <c r="J195" i="9"/>
  <c r="J240" i="9"/>
  <c r="I246" i="9"/>
  <c r="I237" i="9"/>
  <c r="J149" i="9"/>
  <c r="J131" i="9"/>
  <c r="I131" i="9"/>
  <c r="I80" i="9"/>
  <c r="J62" i="9"/>
  <c r="I119" i="9"/>
  <c r="J139" i="9"/>
  <c r="J102" i="9"/>
  <c r="J42" i="9"/>
  <c r="J11" i="9"/>
  <c r="J69" i="9"/>
  <c r="I134" i="9"/>
  <c r="I3" i="9"/>
  <c r="J174" i="9"/>
  <c r="I6" i="9"/>
  <c r="J67" i="9"/>
  <c r="J87" i="9"/>
  <c r="J40" i="9"/>
  <c r="I205" i="9"/>
  <c r="I98" i="9"/>
  <c r="J243" i="9"/>
  <c r="J266" i="9"/>
  <c r="I242" i="9"/>
  <c r="J160" i="9"/>
  <c r="I64" i="9"/>
  <c r="J181" i="9"/>
  <c r="I74" i="9"/>
  <c r="J6" i="9"/>
  <c r="J88" i="9"/>
  <c r="J38" i="9"/>
  <c r="J130" i="9"/>
  <c r="J10" i="9"/>
  <c r="J20" i="9"/>
  <c r="I16" i="9"/>
  <c r="I46" i="9"/>
  <c r="I253" i="9"/>
  <c r="J112" i="9"/>
  <c r="J164" i="9"/>
  <c r="I269" i="9"/>
  <c r="J254" i="9"/>
  <c r="I239" i="9"/>
  <c r="I236" i="9"/>
  <c r="I158" i="9"/>
  <c r="J198" i="9"/>
  <c r="I140" i="9"/>
  <c r="I70" i="9"/>
  <c r="J52" i="9"/>
  <c r="J84" i="9"/>
  <c r="J60" i="9"/>
  <c r="J32" i="9"/>
  <c r="I2" i="9"/>
  <c r="J65" i="9"/>
  <c r="J109" i="9"/>
  <c r="J117" i="9"/>
  <c r="J72" i="9"/>
  <c r="I262" i="9"/>
  <c r="J262" i="9"/>
  <c r="J248" i="9"/>
  <c r="J230" i="9"/>
  <c r="J207" i="9"/>
  <c r="J268" i="9"/>
  <c r="I252" i="9"/>
  <c r="I257" i="9"/>
  <c r="I228" i="9"/>
  <c r="J247" i="9"/>
  <c r="I233" i="9"/>
  <c r="I147" i="9"/>
  <c r="J53" i="9"/>
  <c r="J120" i="9"/>
  <c r="I27" i="9"/>
  <c r="J2" i="9"/>
  <c r="I36" i="9"/>
  <c r="I112" i="9"/>
  <c r="I24" i="9"/>
  <c r="J47" i="9"/>
  <c r="J5" i="9"/>
  <c r="J197" i="9"/>
  <c r="I100" i="9"/>
  <c r="J228" i="9"/>
  <c r="J251" i="9"/>
  <c r="J205" i="9"/>
  <c r="I258" i="9"/>
  <c r="I220" i="9"/>
  <c r="J200" i="9"/>
  <c r="J202" i="9"/>
  <c r="J189" i="9"/>
  <c r="J185" i="9"/>
  <c r="I165" i="9"/>
  <c r="J151" i="9"/>
  <c r="I163" i="9"/>
  <c r="I156" i="9"/>
  <c r="J104" i="9"/>
  <c r="I62" i="9"/>
  <c r="J203" i="9"/>
  <c r="I43" i="9"/>
  <c r="J33" i="9"/>
  <c r="J7" i="9"/>
  <c r="I107" i="9"/>
  <c r="I17" i="9"/>
  <c r="I31" i="9"/>
  <c r="J212" i="9"/>
  <c r="I211" i="9"/>
  <c r="I200" i="9"/>
  <c r="J263" i="9"/>
  <c r="J257" i="9"/>
  <c r="I240" i="9"/>
  <c r="J246" i="9"/>
  <c r="I132" i="9"/>
  <c r="J56" i="9"/>
  <c r="J209" i="9"/>
  <c r="J177" i="9"/>
  <c r="J113" i="9"/>
  <c r="J137" i="9"/>
  <c r="I111" i="9"/>
  <c r="I66" i="9"/>
  <c r="I52" i="9"/>
  <c r="I144" i="9"/>
  <c r="J118" i="9"/>
  <c r="J80" i="9"/>
  <c r="I38" i="9"/>
  <c r="I87" i="9"/>
  <c r="I146" i="9"/>
  <c r="J58" i="9"/>
  <c r="J176" i="9"/>
  <c r="J71" i="9"/>
  <c r="I109" i="9"/>
  <c r="I15" i="9"/>
  <c r="J206" i="9"/>
  <c r="I171" i="9"/>
  <c r="I176" i="9"/>
  <c r="J134" i="9"/>
  <c r="J16" i="9"/>
  <c r="J31" i="9"/>
  <c r="I13" i="9"/>
  <c r="I47" i="9"/>
  <c r="J249" i="9"/>
  <c r="I141" i="9"/>
  <c r="J93" i="9"/>
  <c r="I261" i="9"/>
  <c r="J77" i="9"/>
  <c r="I184" i="9"/>
  <c r="I123" i="9"/>
  <c r="I124" i="9"/>
  <c r="I139" i="9"/>
  <c r="J127" i="9"/>
  <c r="I102" i="9"/>
  <c r="I92" i="9"/>
  <c r="I89" i="9"/>
  <c r="I50" i="9"/>
  <c r="J18" i="9"/>
  <c r="J86" i="9"/>
  <c r="I85" i="9"/>
  <c r="J28" i="9"/>
  <c r="J99" i="9"/>
  <c r="I45" i="9"/>
  <c r="I86" i="9"/>
  <c r="I19" i="9"/>
  <c r="I20" i="9"/>
  <c r="J218" i="9"/>
  <c r="I209" i="9"/>
  <c r="J165" i="9"/>
  <c r="I82" i="9"/>
  <c r="I238" i="9"/>
  <c r="J110" i="9"/>
  <c r="J260" i="9"/>
  <c r="J233" i="9"/>
  <c r="I214" i="9"/>
  <c r="I207" i="9"/>
  <c r="I90" i="9"/>
  <c r="J224" i="9"/>
  <c r="I210" i="9"/>
  <c r="I170" i="9"/>
  <c r="I249" i="9"/>
  <c r="I186" i="9"/>
  <c r="J175" i="9"/>
  <c r="J124" i="9"/>
  <c r="J126" i="9"/>
  <c r="J26" i="9"/>
  <c r="J94" i="9"/>
  <c r="I33" i="9"/>
  <c r="I204" i="9"/>
  <c r="J82" i="9"/>
  <c r="I133" i="9"/>
  <c r="I101" i="9"/>
  <c r="I9" i="9"/>
  <c r="J107" i="9"/>
  <c r="J37" i="9"/>
  <c r="I142" i="9"/>
  <c r="J3" i="9"/>
  <c r="J172" i="9"/>
  <c r="J125" i="9"/>
  <c r="I136" i="9"/>
  <c r="J265" i="9"/>
  <c r="I265" i="9"/>
  <c r="J141" i="9"/>
  <c r="I222" i="9"/>
  <c r="I185" i="9"/>
  <c r="I199" i="9"/>
  <c r="I267" i="9"/>
  <c r="J261" i="9"/>
  <c r="J213" i="9"/>
  <c r="I191" i="9"/>
  <c r="I77" i="9"/>
  <c r="I216" i="9"/>
  <c r="J229" i="9"/>
  <c r="I177" i="9"/>
  <c r="I169" i="9"/>
  <c r="J148" i="9"/>
  <c r="J123" i="9"/>
  <c r="J184" i="9"/>
  <c r="I137" i="9"/>
  <c r="I154" i="9"/>
  <c r="I179" i="9"/>
  <c r="J119" i="9"/>
  <c r="I75" i="9"/>
  <c r="I95" i="9"/>
  <c r="I88" i="9"/>
  <c r="J171" i="9"/>
  <c r="J115" i="9"/>
  <c r="J76" i="9"/>
  <c r="I28" i="9"/>
  <c r="J8" i="9"/>
  <c r="J25" i="9"/>
  <c r="J24" i="9"/>
  <c r="I7" i="9"/>
  <c r="J121" i="9"/>
  <c r="J36" i="9"/>
  <c r="I232" i="9"/>
  <c r="J90" i="9"/>
  <c r="J256" i="9"/>
  <c r="I208" i="9"/>
  <c r="I110" i="9"/>
  <c r="I202" i="9"/>
  <c r="I195" i="9"/>
  <c r="I197" i="9"/>
  <c r="I223" i="9"/>
  <c r="J250" i="9"/>
  <c r="J143" i="9"/>
  <c r="J183" i="9"/>
  <c r="I56" i="9"/>
  <c r="I180" i="9"/>
  <c r="I212" i="9"/>
  <c r="I175" i="9"/>
  <c r="J169" i="9"/>
  <c r="I138" i="9"/>
  <c r="J140" i="9"/>
  <c r="J145" i="9"/>
  <c r="I129" i="9"/>
  <c r="J116" i="9"/>
  <c r="I59" i="9"/>
  <c r="I39" i="9"/>
  <c r="I118" i="9"/>
  <c r="I53" i="9"/>
  <c r="J30" i="9"/>
  <c r="J51" i="9"/>
  <c r="I34" i="9"/>
  <c r="I58" i="9"/>
  <c r="I67" i="9"/>
  <c r="I217" i="9"/>
  <c r="I44" i="9"/>
  <c r="I40" i="9"/>
  <c r="J259" i="9"/>
  <c r="J258" i="9"/>
  <c r="J234" i="9"/>
  <c r="I93" i="9"/>
  <c r="J232" i="9"/>
  <c r="I241" i="9"/>
  <c r="I166" i="9"/>
  <c r="I148" i="9"/>
  <c r="J190" i="9"/>
  <c r="I126" i="9"/>
  <c r="I63" i="9"/>
  <c r="I122" i="9"/>
  <c r="J111" i="9"/>
  <c r="I106" i="9"/>
  <c r="I114" i="9"/>
  <c r="J73" i="9"/>
  <c r="J89" i="9"/>
  <c r="J22" i="9"/>
  <c r="I94" i="9"/>
  <c r="J23" i="9"/>
  <c r="J153" i="9"/>
  <c r="J48" i="9"/>
  <c r="I4" i="9"/>
  <c r="I162" i="9"/>
  <c r="I23" i="9"/>
  <c r="I99" i="9"/>
  <c r="J45" i="9"/>
  <c r="J217" i="9"/>
  <c r="I130" i="9"/>
  <c r="I97" i="9"/>
  <c r="I54" i="9"/>
  <c r="I203" i="9"/>
  <c r="I22" i="9"/>
  <c r="J34" i="9"/>
  <c r="J14" i="9"/>
  <c r="J41" i="9"/>
  <c r="I264" i="9"/>
  <c r="I247" i="9"/>
  <c r="J214" i="9"/>
  <c r="I259" i="9"/>
  <c r="I243" i="9"/>
  <c r="I215" i="9"/>
  <c r="J227" i="9"/>
  <c r="J222" i="9"/>
  <c r="J223" i="9"/>
  <c r="I192" i="9"/>
  <c r="J267" i="9"/>
  <c r="J237" i="9"/>
  <c r="I218" i="9"/>
  <c r="I213" i="9"/>
  <c r="I187" i="9"/>
  <c r="J231" i="9"/>
  <c r="J221" i="9"/>
  <c r="J186" i="9"/>
  <c r="J255" i="9"/>
  <c r="J216" i="9"/>
  <c r="I229" i="9"/>
  <c r="J167" i="9"/>
  <c r="J157" i="9"/>
  <c r="I104" i="9"/>
  <c r="I198" i="9"/>
  <c r="I164" i="9"/>
  <c r="J159" i="9"/>
  <c r="I190" i="9"/>
  <c r="J168" i="9"/>
  <c r="I168" i="9"/>
  <c r="J108" i="9"/>
  <c r="I181" i="9"/>
  <c r="I127" i="9"/>
  <c r="J81" i="9"/>
  <c r="J43" i="9"/>
  <c r="I8" i="9"/>
  <c r="J97" i="9"/>
  <c r="I14" i="9"/>
  <c r="I76" i="9"/>
  <c r="I12" i="9"/>
  <c r="I29" i="9"/>
  <c r="I48" i="9"/>
  <c r="I10" i="9"/>
  <c r="I196" i="9"/>
  <c r="J57" i="9"/>
  <c r="J13" i="9"/>
  <c r="C210" i="5" l="1"/>
  <c r="C143" i="5"/>
  <c r="C184" i="5"/>
  <c r="C183" i="5"/>
  <c r="C170" i="5"/>
  <c r="C179" i="4"/>
  <c r="B179" i="4"/>
  <c r="C171" i="4"/>
  <c r="C195" i="4"/>
  <c r="C164" i="3"/>
  <c r="C183" i="3"/>
  <c r="C167" i="3"/>
  <c r="C188" i="3"/>
  <c r="C184" i="3"/>
  <c r="C9" i="3"/>
  <c r="C23" i="3"/>
  <c r="C14" i="2"/>
  <c r="C90" i="1"/>
</calcChain>
</file>

<file path=xl/sharedStrings.xml><?xml version="1.0" encoding="utf-8"?>
<sst xmlns="http://schemas.openxmlformats.org/spreadsheetml/2006/main" count="6812" uniqueCount="584">
  <si>
    <t>nome</t>
  </si>
  <si>
    <t>categoria</t>
  </si>
  <si>
    <t>colpi</t>
  </si>
  <si>
    <t>sezione</t>
  </si>
  <si>
    <t>COMI</t>
  </si>
  <si>
    <t>Arianna</t>
  </si>
  <si>
    <t>P10</t>
  </si>
  <si>
    <t>Donne</t>
  </si>
  <si>
    <t>CENTRO SP. CARABINIERI</t>
  </si>
  <si>
    <t>SA</t>
  </si>
  <si>
    <t>Costantino</t>
  </si>
  <si>
    <t>Sara</t>
  </si>
  <si>
    <t>REGGIO CALABRIA</t>
  </si>
  <si>
    <t>A</t>
  </si>
  <si>
    <t>Lesti</t>
  </si>
  <si>
    <t>Rebecca</t>
  </si>
  <si>
    <t>JESI</t>
  </si>
  <si>
    <t>Gianni</t>
  </si>
  <si>
    <t>Chiara</t>
  </si>
  <si>
    <t>PISTOIA</t>
  </si>
  <si>
    <t>Strada</t>
  </si>
  <si>
    <t>Valentina</t>
  </si>
  <si>
    <t>VARESE</t>
  </si>
  <si>
    <t>TALAMO</t>
  </si>
  <si>
    <t>Francesca</t>
  </si>
  <si>
    <t>MIRANO</t>
  </si>
  <si>
    <t>Carletti</t>
  </si>
  <si>
    <t>Stefania</t>
  </si>
  <si>
    <t>D'angela</t>
  </si>
  <si>
    <t>Raffaella</t>
  </si>
  <si>
    <t>TREVIGLIO</t>
  </si>
  <si>
    <t>B</t>
  </si>
  <si>
    <t>Spano'</t>
  </si>
  <si>
    <t>Silvia</t>
  </si>
  <si>
    <t>FIRENZE</t>
  </si>
  <si>
    <t>Gatti</t>
  </si>
  <si>
    <t>Alessia</t>
  </si>
  <si>
    <t>MARCONI</t>
  </si>
  <si>
    <t>Ilenia</t>
  </si>
  <si>
    <t>GR.SP. FIAMME GIALLE</t>
  </si>
  <si>
    <t>Di Rubbo</t>
  </si>
  <si>
    <t>Camilla</t>
  </si>
  <si>
    <t>BELOTTI</t>
  </si>
  <si>
    <t>Eleonora</t>
  </si>
  <si>
    <t>PONTE SAN PIETRO</t>
  </si>
  <si>
    <t>MATERAZZO</t>
  </si>
  <si>
    <t>ROMA</t>
  </si>
  <si>
    <t>Berti</t>
  </si>
  <si>
    <t>Giulia</t>
  </si>
  <si>
    <t>ROVERETO</t>
  </si>
  <si>
    <t>AMATO</t>
  </si>
  <si>
    <t>Nicole</t>
  </si>
  <si>
    <t>TORINO</t>
  </si>
  <si>
    <t>Totani</t>
  </si>
  <si>
    <t>Maria</t>
  </si>
  <si>
    <t>L'AQUILA</t>
  </si>
  <si>
    <t>ALLOCCA</t>
  </si>
  <si>
    <t>Deborah</t>
  </si>
  <si>
    <t>Bogo</t>
  </si>
  <si>
    <t>Serena</t>
  </si>
  <si>
    <t>PONTE NELLE ALPI</t>
  </si>
  <si>
    <t>FRANZONI</t>
  </si>
  <si>
    <t>Manuela</t>
  </si>
  <si>
    <t>NOVARA</t>
  </si>
  <si>
    <t>Parenti</t>
  </si>
  <si>
    <t>Silvana</t>
  </si>
  <si>
    <t>SAN MARINO</t>
  </si>
  <si>
    <t>Scarzanella</t>
  </si>
  <si>
    <t>Maria Teresa</t>
  </si>
  <si>
    <t>D'aronco</t>
  </si>
  <si>
    <t>Andrea</t>
  </si>
  <si>
    <t>TOLMEZZO</t>
  </si>
  <si>
    <t>Lucco</t>
  </si>
  <si>
    <t>PORDENONE</t>
  </si>
  <si>
    <t>Corrado</t>
  </si>
  <si>
    <t>PALMI</t>
  </si>
  <si>
    <t>Rapari</t>
  </si>
  <si>
    <t>Sofia</t>
  </si>
  <si>
    <t>MACERATA</t>
  </si>
  <si>
    <t>STANEVA</t>
  </si>
  <si>
    <t>Tanya Dencheva</t>
  </si>
  <si>
    <t>BRENO</t>
  </si>
  <si>
    <t>Mazzone</t>
  </si>
  <si>
    <t>PRATO</t>
  </si>
  <si>
    <t>ORO</t>
  </si>
  <si>
    <t>VICENZA</t>
  </si>
  <si>
    <t>BADIALE</t>
  </si>
  <si>
    <t>Elisa</t>
  </si>
  <si>
    <t>CARRARA</t>
  </si>
  <si>
    <t>ERIOMCHINA</t>
  </si>
  <si>
    <t>Galina</t>
  </si>
  <si>
    <t>BONDENO</t>
  </si>
  <si>
    <t>Zenobi</t>
  </si>
  <si>
    <t>Emanuela</t>
  </si>
  <si>
    <t>ANSELMI</t>
  </si>
  <si>
    <t>Manola</t>
  </si>
  <si>
    <t>MASTRANGELO</t>
  </si>
  <si>
    <t>Laura</t>
  </si>
  <si>
    <t>RAPALLO</t>
  </si>
  <si>
    <t>Luisa</t>
  </si>
  <si>
    <t>LUCCA</t>
  </si>
  <si>
    <t>Fois</t>
  </si>
  <si>
    <t>Speranza</t>
  </si>
  <si>
    <t>SASSARI</t>
  </si>
  <si>
    <t>Tonello</t>
  </si>
  <si>
    <t>Martina</t>
  </si>
  <si>
    <t>Barberini</t>
  </si>
  <si>
    <t>FRIGO</t>
  </si>
  <si>
    <t>Barbara</t>
  </si>
  <si>
    <t>LANDI</t>
  </si>
  <si>
    <t>ANGELINI</t>
  </si>
  <si>
    <t>Lavinia</t>
  </si>
  <si>
    <t>ILARI</t>
  </si>
  <si>
    <t>Lucrezia</t>
  </si>
  <si>
    <t>ANGORI</t>
  </si>
  <si>
    <t>BOLOGNA</t>
  </si>
  <si>
    <t>TREVISAN</t>
  </si>
  <si>
    <t>GIORDO</t>
  </si>
  <si>
    <t>Gabriella</t>
  </si>
  <si>
    <t>CHIAVARI</t>
  </si>
  <si>
    <t>Russo</t>
  </si>
  <si>
    <t>Florinda</t>
  </si>
  <si>
    <t>CASTELLAMMARE DI STABIA</t>
  </si>
  <si>
    <t>Rossi</t>
  </si>
  <si>
    <t>Patrizia</t>
  </si>
  <si>
    <t>CASAROTTO</t>
  </si>
  <si>
    <t>Converti</t>
  </si>
  <si>
    <t>Maria Novella</t>
  </si>
  <si>
    <t>Capozzi</t>
  </si>
  <si>
    <t>Marvina</t>
  </si>
  <si>
    <t>Quirico</t>
  </si>
  <si>
    <t>Giuseppina Orianna</t>
  </si>
  <si>
    <t>ANELLI</t>
  </si>
  <si>
    <t>Daniela</t>
  </si>
  <si>
    <t>GAVARDO</t>
  </si>
  <si>
    <t>Zappalà</t>
  </si>
  <si>
    <t>Fatima</t>
  </si>
  <si>
    <t>AGRIGENTO</t>
  </si>
  <si>
    <t>BURLACU</t>
  </si>
  <si>
    <t>Andra Iuliana</t>
  </si>
  <si>
    <t>Collavizza</t>
  </si>
  <si>
    <t>Anna</t>
  </si>
  <si>
    <t>PESOLA</t>
  </si>
  <si>
    <t>PATRIZIA</t>
  </si>
  <si>
    <t>PISA</t>
  </si>
  <si>
    <t>FANTONI</t>
  </si>
  <si>
    <t>Elisabetta</t>
  </si>
  <si>
    <t>MILANO</t>
  </si>
  <si>
    <t>RAVENNA</t>
  </si>
  <si>
    <t>Sonia</t>
  </si>
  <si>
    <t>DI GIOIA</t>
  </si>
  <si>
    <t>BENEVENTO</t>
  </si>
  <si>
    <t>Ciotoli</t>
  </si>
  <si>
    <t>Sabrina</t>
  </si>
  <si>
    <t>Tripodi</t>
  </si>
  <si>
    <t>Maria Paola</t>
  </si>
  <si>
    <t>Capitanio</t>
  </si>
  <si>
    <t>CHIETI</t>
  </si>
  <si>
    <t>Fratianna</t>
  </si>
  <si>
    <t>Maria Cristina</t>
  </si>
  <si>
    <t>Sena</t>
  </si>
  <si>
    <t>Mariagrazia</t>
  </si>
  <si>
    <t>CANDELA</t>
  </si>
  <si>
    <t>Mantovani</t>
  </si>
  <si>
    <t>MONTANARI</t>
  </si>
  <si>
    <t>Monica</t>
  </si>
  <si>
    <t>FAENZA</t>
  </si>
  <si>
    <t>LIU</t>
  </si>
  <si>
    <t>Zhao</t>
  </si>
  <si>
    <t>Larj</t>
  </si>
  <si>
    <t>Solidea</t>
  </si>
  <si>
    <t>TRIESTE</t>
  </si>
  <si>
    <t>PAULET</t>
  </si>
  <si>
    <t>Del Grosso</t>
  </si>
  <si>
    <t>Annamaria</t>
  </si>
  <si>
    <t>VELLETRI</t>
  </si>
  <si>
    <t>ANTONELLI</t>
  </si>
  <si>
    <t>Giada</t>
  </si>
  <si>
    <t>Firemi</t>
  </si>
  <si>
    <t>Loredana</t>
  </si>
  <si>
    <t>GALLIATE</t>
  </si>
  <si>
    <t>Dalla Bruna</t>
  </si>
  <si>
    <t>Mirka</t>
  </si>
  <si>
    <t>BOLZANO</t>
  </si>
  <si>
    <t>Morello</t>
  </si>
  <si>
    <t>Valeria</t>
  </si>
  <si>
    <t>CAROSINO</t>
  </si>
  <si>
    <t>Iftimie</t>
  </si>
  <si>
    <t>Mihaela</t>
  </si>
  <si>
    <t>CEREA</t>
  </si>
  <si>
    <t>ORSONI</t>
  </si>
  <si>
    <t>Fabiola</t>
  </si>
  <si>
    <t>PUGLIESE</t>
  </si>
  <si>
    <t>Elena</t>
  </si>
  <si>
    <t>Palmegiani</t>
  </si>
  <si>
    <t>BELLUNO</t>
  </si>
  <si>
    <t>MELLI</t>
  </si>
  <si>
    <t>Michela</t>
  </si>
  <si>
    <t>TREVISO</t>
  </si>
  <si>
    <t>Battaglini</t>
  </si>
  <si>
    <t>OSIMO</t>
  </si>
  <si>
    <t>CANGIANO</t>
  </si>
  <si>
    <t>NAPOLI</t>
  </si>
  <si>
    <t>NEGRI</t>
  </si>
  <si>
    <t>Simona</t>
  </si>
  <si>
    <t>Moretti</t>
  </si>
  <si>
    <t>AREZZO</t>
  </si>
  <si>
    <t>Cotar</t>
  </si>
  <si>
    <t>PADOVA</t>
  </si>
  <si>
    <t>MOSCA</t>
  </si>
  <si>
    <t>Liliana</t>
  </si>
  <si>
    <t>BERGAMO</t>
  </si>
  <si>
    <t>GASPARRI</t>
  </si>
  <si>
    <t>Lucia</t>
  </si>
  <si>
    <t>Parascandolo</t>
  </si>
  <si>
    <t>Priscilla</t>
  </si>
  <si>
    <t>UDINE</t>
  </si>
  <si>
    <t>D'argenio</t>
  </si>
  <si>
    <t>Annarita</t>
  </si>
  <si>
    <t>AVELLINO</t>
  </si>
  <si>
    <t>Iacovitti</t>
  </si>
  <si>
    <t>Maria Rosaria</t>
  </si>
  <si>
    <t>LANCIANO</t>
  </si>
  <si>
    <t>BERGAMASCHI</t>
  </si>
  <si>
    <t>FERRAZZI</t>
  </si>
  <si>
    <t>TIVOLI</t>
  </si>
  <si>
    <t>DONADINI</t>
  </si>
  <si>
    <t>VIANELLO</t>
  </si>
  <si>
    <t>FRANCESCHINI</t>
  </si>
  <si>
    <t>Federica Angela Evelina</t>
  </si>
  <si>
    <t>FLORIO</t>
  </si>
  <si>
    <t>PAVALOAE</t>
  </si>
  <si>
    <t>Nicoleta</t>
  </si>
  <si>
    <t>GENOVA</t>
  </si>
  <si>
    <t>Pizzimenti</t>
  </si>
  <si>
    <t>Giuliani</t>
  </si>
  <si>
    <t>Nikolett</t>
  </si>
  <si>
    <t>Vadori</t>
  </si>
  <si>
    <t>Micol</t>
  </si>
  <si>
    <t>Valente</t>
  </si>
  <si>
    <t>VENEZIA</t>
  </si>
  <si>
    <t>Piacentini</t>
  </si>
  <si>
    <t>SUBIACO</t>
  </si>
  <si>
    <t>Gini</t>
  </si>
  <si>
    <t>Azzurra</t>
  </si>
  <si>
    <t>SOAVE</t>
  </si>
  <si>
    <t>Merlini</t>
  </si>
  <si>
    <t>Vanessa</t>
  </si>
  <si>
    <t>Lamonica</t>
  </si>
  <si>
    <t>CATANZARO</t>
  </si>
  <si>
    <t>Birardi</t>
  </si>
  <si>
    <t>Antonella</t>
  </si>
  <si>
    <t>ROSELLETTI</t>
  </si>
  <si>
    <t>PERUGIA</t>
  </si>
  <si>
    <t>CARDONE</t>
  </si>
  <si>
    <t>BARI</t>
  </si>
  <si>
    <t>Di Tommaso</t>
  </si>
  <si>
    <t>SULMONA</t>
  </si>
  <si>
    <t>Falletti</t>
  </si>
  <si>
    <t>Ylenia</t>
  </si>
  <si>
    <t>FORTUNA</t>
  </si>
  <si>
    <t>Simona Ada</t>
  </si>
  <si>
    <t>MARTINOIA</t>
  </si>
  <si>
    <t>SAVONA</t>
  </si>
  <si>
    <t>BOUSQUET</t>
  </si>
  <si>
    <t>Ha</t>
  </si>
  <si>
    <t>Polina</t>
  </si>
  <si>
    <t>BARRESI</t>
  </si>
  <si>
    <t>BERTACCINI</t>
  </si>
  <si>
    <t>Lisa</t>
  </si>
  <si>
    <t>FORLÌ</t>
  </si>
  <si>
    <t>DI STASIO</t>
  </si>
  <si>
    <t>Ginevra</t>
  </si>
  <si>
    <t>SIENA</t>
  </si>
  <si>
    <t>Pizzichini</t>
  </si>
  <si>
    <t>Meleleo</t>
  </si>
  <si>
    <t>ALEZIO</t>
  </si>
  <si>
    <t>Trainotti</t>
  </si>
  <si>
    <t>PERGINE VALSUGANA</t>
  </si>
  <si>
    <t>D'AMELIA</t>
  </si>
  <si>
    <t>Angela</t>
  </si>
  <si>
    <t>MODENA</t>
  </si>
  <si>
    <t>Braida</t>
  </si>
  <si>
    <t>Sgorlon</t>
  </si>
  <si>
    <t>LODI</t>
  </si>
  <si>
    <t>Giacalone</t>
  </si>
  <si>
    <t>Emilia</t>
  </si>
  <si>
    <t>TRAPANI</t>
  </si>
  <si>
    <t>Bilotta</t>
  </si>
  <si>
    <t>MONZA</t>
  </si>
  <si>
    <t>SILVESTRO</t>
  </si>
  <si>
    <t>Carmela</t>
  </si>
  <si>
    <t>EBOLI</t>
  </si>
  <si>
    <t>Marocchi</t>
  </si>
  <si>
    <t>TISI</t>
  </si>
  <si>
    <t>Federica</t>
  </si>
  <si>
    <t>Korol</t>
  </si>
  <si>
    <t>Iryna</t>
  </si>
  <si>
    <t>PRESTIANNI</t>
  </si>
  <si>
    <t>Madeddu</t>
  </si>
  <si>
    <t>CAGLIARI</t>
  </si>
  <si>
    <t>ALFANO</t>
  </si>
  <si>
    <t>VEROLI</t>
  </si>
  <si>
    <t>Degasperi</t>
  </si>
  <si>
    <t>TRENTO</t>
  </si>
  <si>
    <t>Gonnella</t>
  </si>
  <si>
    <t>GENGA</t>
  </si>
  <si>
    <t>Claudia</t>
  </si>
  <si>
    <t>Cucchiarini</t>
  </si>
  <si>
    <t>CAMOGLIO</t>
  </si>
  <si>
    <t>CATALDO</t>
  </si>
  <si>
    <t>SANTINELLI</t>
  </si>
  <si>
    <t>Tania</t>
  </si>
  <si>
    <t>Trefas</t>
  </si>
  <si>
    <t>Paula</t>
  </si>
  <si>
    <t>RICCI</t>
  </si>
  <si>
    <t>Erika</t>
  </si>
  <si>
    <t>ARBASI</t>
  </si>
  <si>
    <t>Aresti</t>
  </si>
  <si>
    <t>Jessica</t>
  </si>
  <si>
    <t>Bacconi</t>
  </si>
  <si>
    <t>SANTARCANGELO DI ROMAGNA</t>
  </si>
  <si>
    <t>Meloni</t>
  </si>
  <si>
    <t>Almaganbetova</t>
  </si>
  <si>
    <t>Sayash</t>
  </si>
  <si>
    <t>ANCONA</t>
  </si>
  <si>
    <t>INSERRA</t>
  </si>
  <si>
    <t>Gagliardini</t>
  </si>
  <si>
    <t>De Vecchi</t>
  </si>
  <si>
    <t>Gloria</t>
  </si>
  <si>
    <t>POLIDORO</t>
  </si>
  <si>
    <t>Marta</t>
  </si>
  <si>
    <t>CARLI</t>
  </si>
  <si>
    <t>Caterina</t>
  </si>
  <si>
    <t>FERRARA</t>
  </si>
  <si>
    <t>CASATA</t>
  </si>
  <si>
    <t>BALOCCHI</t>
  </si>
  <si>
    <t>Ilaria</t>
  </si>
  <si>
    <t>PARMA</t>
  </si>
  <si>
    <t>BENTIVOGLI</t>
  </si>
  <si>
    <t>Fattori</t>
  </si>
  <si>
    <t>Dell'atti</t>
  </si>
  <si>
    <t>Roberta</t>
  </si>
  <si>
    <t>BRINDISI</t>
  </si>
  <si>
    <t>SILLETTI</t>
  </si>
  <si>
    <t>FOSCARINI</t>
  </si>
  <si>
    <t>PESCIA</t>
  </si>
  <si>
    <t>TAMPELLINI</t>
  </si>
  <si>
    <t>GHINASSI</t>
  </si>
  <si>
    <t>Anna Lisa</t>
  </si>
  <si>
    <t>GIACOMAZZI</t>
  </si>
  <si>
    <t>RITA</t>
  </si>
  <si>
    <t>NEGRAR</t>
  </si>
  <si>
    <t>Francioni</t>
  </si>
  <si>
    <t>Annalisa</t>
  </si>
  <si>
    <t>Rossolini</t>
  </si>
  <si>
    <t>Samantha</t>
  </si>
  <si>
    <t>PARODI</t>
  </si>
  <si>
    <t>STRADA</t>
  </si>
  <si>
    <t>Foca'</t>
  </si>
  <si>
    <t>KALKOVETS</t>
  </si>
  <si>
    <t>Larysa</t>
  </si>
  <si>
    <t>Susanna</t>
  </si>
  <si>
    <t>MANCA</t>
  </si>
  <si>
    <t>Dalmasso</t>
  </si>
  <si>
    <t>PINEROLO</t>
  </si>
  <si>
    <t>NAPPO</t>
  </si>
  <si>
    <t>Filomena</t>
  </si>
  <si>
    <t>RUMOLO</t>
  </si>
  <si>
    <t>VITALE</t>
  </si>
  <si>
    <t>DALLA MUTTA</t>
  </si>
  <si>
    <t>CARA</t>
  </si>
  <si>
    <t>Nora</t>
  </si>
  <si>
    <t>SEMENZATO</t>
  </si>
  <si>
    <t>Forestieri</t>
  </si>
  <si>
    <t>Katherine</t>
  </si>
  <si>
    <t>MILAZZO</t>
  </si>
  <si>
    <t>SPIOTTA</t>
  </si>
  <si>
    <t>Annaserena</t>
  </si>
  <si>
    <t>Padovan</t>
  </si>
  <si>
    <t>Marini</t>
  </si>
  <si>
    <t>Jennifer</t>
  </si>
  <si>
    <t>APPIANO SAN MICHELE</t>
  </si>
  <si>
    <t>FRIGERIO</t>
  </si>
  <si>
    <t>Ippolito</t>
  </si>
  <si>
    <t>Ileana</t>
  </si>
  <si>
    <t>SIMONI</t>
  </si>
  <si>
    <t>DI CARLO</t>
  </si>
  <si>
    <t>Stella</t>
  </si>
  <si>
    <t>GADAU</t>
  </si>
  <si>
    <t>Rossella</t>
  </si>
  <si>
    <t>SEMBENINI</t>
  </si>
  <si>
    <t>ANNA</t>
  </si>
  <si>
    <t>Nardi</t>
  </si>
  <si>
    <t>Del Buono</t>
  </si>
  <si>
    <t>REGGIO EMILIA</t>
  </si>
  <si>
    <t>Brazzale</t>
  </si>
  <si>
    <t>THIENE</t>
  </si>
  <si>
    <t>MAINETTI</t>
  </si>
  <si>
    <t>SERVIDA</t>
  </si>
  <si>
    <t>Palmadessa</t>
  </si>
  <si>
    <t>CREVALCORE</t>
  </si>
  <si>
    <t>PALOMBI</t>
  </si>
  <si>
    <t>TRECCANI</t>
  </si>
  <si>
    <t>Regina</t>
  </si>
  <si>
    <t>VERCELLI</t>
  </si>
  <si>
    <t>Becheroni</t>
  </si>
  <si>
    <t>PAGLIARULO</t>
  </si>
  <si>
    <t>Gilda</t>
  </si>
  <si>
    <t>MORIONDO</t>
  </si>
  <si>
    <t>GRABROVIC</t>
  </si>
  <si>
    <t>Maja</t>
  </si>
  <si>
    <t>Belloni</t>
  </si>
  <si>
    <t>SANSEPOLCRO</t>
  </si>
  <si>
    <t>RURALI</t>
  </si>
  <si>
    <t>Raschi</t>
  </si>
  <si>
    <t>MANNAIOLI</t>
  </si>
  <si>
    <t>Agnese</t>
  </si>
  <si>
    <t>Silvestrin</t>
  </si>
  <si>
    <t>Piovesan</t>
  </si>
  <si>
    <t>Nada</t>
  </si>
  <si>
    <t>Chezzi</t>
  </si>
  <si>
    <t>GARDONE VAL TROMPIA</t>
  </si>
  <si>
    <t>Orlandi</t>
  </si>
  <si>
    <t>Nausicaa</t>
  </si>
  <si>
    <t>Giuliari</t>
  </si>
  <si>
    <t>Cecilia</t>
  </si>
  <si>
    <t>VACCARI</t>
  </si>
  <si>
    <t>RIMINI</t>
  </si>
  <si>
    <t>ULIANO</t>
  </si>
  <si>
    <t>STASI</t>
  </si>
  <si>
    <t>Mariassunta Francesca</t>
  </si>
  <si>
    <t>FAEDDA</t>
  </si>
  <si>
    <t>Iolanda</t>
  </si>
  <si>
    <t>RUSSO</t>
  </si>
  <si>
    <t>MATRALE</t>
  </si>
  <si>
    <t>LAPLASSE</t>
  </si>
  <si>
    <t>Manon Ezilda</t>
  </si>
  <si>
    <t>Caccaro</t>
  </si>
  <si>
    <t>DI MAIO</t>
  </si>
  <si>
    <t>Mary</t>
  </si>
  <si>
    <t>CASERTA</t>
  </si>
  <si>
    <t>Centanni</t>
  </si>
  <si>
    <t>Jara</t>
  </si>
  <si>
    <t>DIDONNA</t>
  </si>
  <si>
    <t>FOGGIA</t>
  </si>
  <si>
    <t>Flamia</t>
  </si>
  <si>
    <t>Camporeale</t>
  </si>
  <si>
    <t>Eliana</t>
  </si>
  <si>
    <t>Zamperetti</t>
  </si>
  <si>
    <t>CARULLO</t>
  </si>
  <si>
    <t>Larghi</t>
  </si>
  <si>
    <t>Livia</t>
  </si>
  <si>
    <t>CELLINI</t>
  </si>
  <si>
    <t>SELLA</t>
  </si>
  <si>
    <t>Zangla</t>
  </si>
  <si>
    <t>Amalia Isabella</t>
  </si>
  <si>
    <t>NOVI LIGURE</t>
  </si>
  <si>
    <t>ZAMPELLA</t>
  </si>
  <si>
    <t>Vittoria</t>
  </si>
  <si>
    <t>BELLO</t>
  </si>
  <si>
    <t>Marotta</t>
  </si>
  <si>
    <t>CROCIANI</t>
  </si>
  <si>
    <t>Bruno</t>
  </si>
  <si>
    <t>Concetta</t>
  </si>
  <si>
    <t>Giuntoli</t>
  </si>
  <si>
    <t>Gioia</t>
  </si>
  <si>
    <t>PAPACCHINI</t>
  </si>
  <si>
    <t>De Rosa</t>
  </si>
  <si>
    <t>Ricci</t>
  </si>
  <si>
    <t>Niakhaichyk</t>
  </si>
  <si>
    <t>Krystsina</t>
  </si>
  <si>
    <t>Lucozzi</t>
  </si>
  <si>
    <t>Anna Maria</t>
  </si>
  <si>
    <t>Sala</t>
  </si>
  <si>
    <t>ZAUSA</t>
  </si>
  <si>
    <t>Maila</t>
  </si>
  <si>
    <t>SILVESTRI</t>
  </si>
  <si>
    <t>Irene</t>
  </si>
  <si>
    <t>PRAMPOLINI</t>
  </si>
  <si>
    <t>GR.SP. FIAMME ORO</t>
  </si>
  <si>
    <t>Pasquato</t>
  </si>
  <si>
    <t>PIERETTI</t>
  </si>
  <si>
    <t>MAZZA</t>
  </si>
  <si>
    <t>Gaia</t>
  </si>
  <si>
    <t>LEGNANO</t>
  </si>
  <si>
    <t>Restelli</t>
  </si>
  <si>
    <t>Marigrazia</t>
  </si>
  <si>
    <t>Mayr</t>
  </si>
  <si>
    <t>Evi</t>
  </si>
  <si>
    <t>BRESSANONE</t>
  </si>
  <si>
    <t>Alessio</t>
  </si>
  <si>
    <t>Donatella</t>
  </si>
  <si>
    <t>CROTONE</t>
  </si>
  <si>
    <t>Giannotti</t>
  </si>
  <si>
    <t>Aurora</t>
  </si>
  <si>
    <t>PIETRASANTA</t>
  </si>
  <si>
    <t>Leto</t>
  </si>
  <si>
    <t>Giovanna</t>
  </si>
  <si>
    <t>ZILIOLI</t>
  </si>
  <si>
    <t>BRESCIA</t>
  </si>
  <si>
    <t>Neuwirth</t>
  </si>
  <si>
    <t>Manna</t>
  </si>
  <si>
    <t>Cristina</t>
  </si>
  <si>
    <t>Depalo</t>
  </si>
  <si>
    <t>TURCI</t>
  </si>
  <si>
    <t>CARNEVALI</t>
  </si>
  <si>
    <t>LAURA</t>
  </si>
  <si>
    <t>SASSUOLO</t>
  </si>
  <si>
    <t>TESORO</t>
  </si>
  <si>
    <t>GURRIERI</t>
  </si>
  <si>
    <t>Margherita</t>
  </si>
  <si>
    <t>Piumi</t>
  </si>
  <si>
    <t>Debora</t>
  </si>
  <si>
    <t>Salaris</t>
  </si>
  <si>
    <t>Tamara</t>
  </si>
  <si>
    <t>Butera</t>
  </si>
  <si>
    <t>TORRESANI</t>
  </si>
  <si>
    <t>Teresa</t>
  </si>
  <si>
    <t>SATTA</t>
  </si>
  <si>
    <t>Alessandra</t>
  </si>
  <si>
    <t>SCIARRA</t>
  </si>
  <si>
    <t>Dalila</t>
  </si>
  <si>
    <t>Lamonaca</t>
  </si>
  <si>
    <t>Elisiana</t>
  </si>
  <si>
    <t>Konini</t>
  </si>
  <si>
    <t>Manjola</t>
  </si>
  <si>
    <t>Hofer</t>
  </si>
  <si>
    <t>Waltraud</t>
  </si>
  <si>
    <t>SAN LEONARDO IN PASSIRIA</t>
  </si>
  <si>
    <t>ARTIACO</t>
  </si>
  <si>
    <t>PILOSU</t>
  </si>
  <si>
    <t>Marinella</t>
  </si>
  <si>
    <t>De Bonis</t>
  </si>
  <si>
    <t>GIANNETTI</t>
  </si>
  <si>
    <t>Nicoletta</t>
  </si>
  <si>
    <t>RIZZOLI</t>
  </si>
  <si>
    <t>Farella</t>
  </si>
  <si>
    <t>BERGAMI</t>
  </si>
  <si>
    <t>tessera</t>
  </si>
  <si>
    <t>specialita</t>
  </si>
  <si>
    <t>G. merito</t>
  </si>
  <si>
    <t>punteggio</t>
  </si>
  <si>
    <t>mouche</t>
  </si>
  <si>
    <t>1' invernale</t>
  </si>
  <si>
    <t>mouche2</t>
  </si>
  <si>
    <t>2' invernale</t>
  </si>
  <si>
    <t>mouche3</t>
  </si>
  <si>
    <t>1' prova</t>
  </si>
  <si>
    <t>mouche4</t>
  </si>
  <si>
    <t>2' prova</t>
  </si>
  <si>
    <t>mouche5</t>
  </si>
  <si>
    <t>3' prova</t>
  </si>
  <si>
    <t>mouche6</t>
  </si>
  <si>
    <t>4' prova</t>
  </si>
  <si>
    <t>mouche7</t>
  </si>
  <si>
    <t>5' prova</t>
  </si>
  <si>
    <t>mouche8</t>
  </si>
  <si>
    <t>cognomer</t>
  </si>
  <si>
    <t>0</t>
  </si>
  <si>
    <t>N'</t>
  </si>
  <si>
    <t>cognome</t>
  </si>
  <si>
    <t>X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</si>
  <si>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</si>
  <si>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</si>
  <si>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</si>
  <si>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</si>
  <si>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</si>
  <si>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</si>
  <si>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Salvi</t>
  </si>
  <si>
    <t>Giubbolini</t>
  </si>
  <si>
    <t>FUCECCHIO</t>
  </si>
  <si>
    <t>PIACENTINI</t>
  </si>
  <si>
    <t>PETRACCARO</t>
  </si>
  <si>
    <t>CAVA DEI TIRRENI</t>
  </si>
  <si>
    <t>Fresco</t>
  </si>
  <si>
    <t>Balli</t>
  </si>
  <si>
    <t>Gresia</t>
  </si>
  <si>
    <t>BOMBINI</t>
  </si>
  <si>
    <t>BISCEGLIE</t>
  </si>
  <si>
    <t>Artesi</t>
  </si>
  <si>
    <t>CORAGGIOSO</t>
  </si>
  <si>
    <t>Presutti</t>
  </si>
  <si>
    <t>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</si>
</sst>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vertical="center"/>
    </xf>
    <xf numFmtId="0" fontId="16" fillId="34" borderId="0" xfId="0" applyFont="1" applyFill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/>
    </xf>
    <xf numFmtId="0" fontId="21" fillId="0" borderId="0" xfId="0" applyFont="1"/>
    <xf numFmtId="0" fontId="21" fillId="37" borderId="12" xfId="0" applyFont="1" applyFill="1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0" fontId="0" fillId="0" borderId="16" xfId="0" applyBorder="1"/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FCE4D6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FCE4D6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000000"/>
          <bgColor rgb="FFFCE4D6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16</xdr:row>
      <xdr:rowOff>142875</xdr:rowOff>
    </xdr:from>
    <xdr:to>
      <xdr:col>2</xdr:col>
      <xdr:colOff>609600</xdr:colOff>
      <xdr:row>21</xdr:row>
      <xdr:rowOff>121158</xdr:rowOff>
    </xdr:to>
    <xdr:sp macro="" textlink="">
      <xdr:nvSpPr>
        <xdr:cNvPr id="2" name="Freccia in giù 1"/>
        <xdr:cNvSpPr/>
      </xdr:nvSpPr>
      <xdr:spPr>
        <a:xfrm>
          <a:off x="1495425" y="6229350"/>
          <a:ext cx="5429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838200</xdr:colOff>
      <xdr:row>16</xdr:row>
      <xdr:rowOff>142875</xdr:rowOff>
    </xdr:from>
    <xdr:to>
      <xdr:col>3</xdr:col>
      <xdr:colOff>142875</xdr:colOff>
      <xdr:row>21</xdr:row>
      <xdr:rowOff>121158</xdr:rowOff>
    </xdr:to>
    <xdr:sp macro="" textlink="">
      <xdr:nvSpPr>
        <xdr:cNvPr id="3" name="Freccia in giù 2"/>
        <xdr:cNvSpPr/>
      </xdr:nvSpPr>
      <xdr:spPr>
        <a:xfrm>
          <a:off x="2266950" y="6229350"/>
          <a:ext cx="52387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9525</xdr:colOff>
      <xdr:row>2</xdr:row>
      <xdr:rowOff>9525</xdr:rowOff>
    </xdr:from>
    <xdr:to>
      <xdr:col>1</xdr:col>
      <xdr:colOff>0</xdr:colOff>
      <xdr:row>2</xdr:row>
      <xdr:rowOff>609600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66825"/>
          <a:ext cx="70485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66675</xdr:rowOff>
    </xdr:from>
    <xdr:to>
      <xdr:col>0</xdr:col>
      <xdr:colOff>647700</xdr:colOff>
      <xdr:row>1</xdr:row>
      <xdr:rowOff>533400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57151</xdr:rowOff>
    </xdr:from>
    <xdr:to>
      <xdr:col>0</xdr:col>
      <xdr:colOff>676275</xdr:colOff>
      <xdr:row>1</xdr:row>
      <xdr:rowOff>552451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85801"/>
          <a:ext cx="59055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714374</xdr:colOff>
      <xdr:row>1</xdr:row>
      <xdr:rowOff>9524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304</xdr:row>
      <xdr:rowOff>142875</xdr:rowOff>
    </xdr:from>
    <xdr:to>
      <xdr:col>1</xdr:col>
      <xdr:colOff>609600</xdr:colOff>
      <xdr:row>309</xdr:row>
      <xdr:rowOff>168783</xdr:rowOff>
    </xdr:to>
    <xdr:sp macro="" textlink="">
      <xdr:nvSpPr>
        <xdr:cNvPr id="2" name="Freccia in giù 1"/>
        <xdr:cNvSpPr/>
      </xdr:nvSpPr>
      <xdr:spPr>
        <a:xfrm>
          <a:off x="1009650" y="58054875"/>
          <a:ext cx="3619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685800</xdr:colOff>
      <xdr:row>304</xdr:row>
      <xdr:rowOff>152400</xdr:rowOff>
    </xdr:from>
    <xdr:to>
      <xdr:col>2</xdr:col>
      <xdr:colOff>285750</xdr:colOff>
      <xdr:row>309</xdr:row>
      <xdr:rowOff>178308</xdr:rowOff>
    </xdr:to>
    <xdr:sp macro="" textlink="">
      <xdr:nvSpPr>
        <xdr:cNvPr id="3" name="Freccia in giù 2"/>
        <xdr:cNvSpPr/>
      </xdr:nvSpPr>
      <xdr:spPr>
        <a:xfrm>
          <a:off x="1447800" y="58064400"/>
          <a:ext cx="3619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58</xdr:row>
      <xdr:rowOff>180975</xdr:rowOff>
    </xdr:from>
    <xdr:to>
      <xdr:col>1</xdr:col>
      <xdr:colOff>628651</xdr:colOff>
      <xdr:row>64</xdr:row>
      <xdr:rowOff>6858</xdr:rowOff>
    </xdr:to>
    <xdr:sp macro="" textlink="">
      <xdr:nvSpPr>
        <xdr:cNvPr id="2" name="Freccia in giù 1"/>
        <xdr:cNvSpPr/>
      </xdr:nvSpPr>
      <xdr:spPr>
        <a:xfrm>
          <a:off x="866776" y="11182350"/>
          <a:ext cx="476250" cy="1026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876300</xdr:colOff>
      <xdr:row>59</xdr:row>
      <xdr:rowOff>9525</xdr:rowOff>
    </xdr:from>
    <xdr:to>
      <xdr:col>3</xdr:col>
      <xdr:colOff>46482</xdr:colOff>
      <xdr:row>64</xdr:row>
      <xdr:rowOff>35433</xdr:rowOff>
    </xdr:to>
    <xdr:sp macro="" textlink="">
      <xdr:nvSpPr>
        <xdr:cNvPr id="3" name="Freccia in giù 2"/>
        <xdr:cNvSpPr/>
      </xdr:nvSpPr>
      <xdr:spPr>
        <a:xfrm>
          <a:off x="2305050" y="11210925"/>
          <a:ext cx="484632" cy="1026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6350"/>
          <a:ext cx="6953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85725</xdr:rowOff>
    </xdr:from>
    <xdr:to>
      <xdr:col>0</xdr:col>
      <xdr:colOff>685800</xdr:colOff>
      <xdr:row>1</xdr:row>
      <xdr:rowOff>552450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85725</xdr:rowOff>
    </xdr:from>
    <xdr:to>
      <xdr:col>0</xdr:col>
      <xdr:colOff>676275</xdr:colOff>
      <xdr:row>1</xdr:row>
      <xdr:rowOff>552450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143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9526</xdr:rowOff>
    </xdr:from>
    <xdr:to>
      <xdr:col>1</xdr:col>
      <xdr:colOff>9525</xdr:colOff>
      <xdr:row>1</xdr:row>
      <xdr:rowOff>19050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6"/>
          <a:ext cx="714374" cy="638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304</xdr:row>
      <xdr:rowOff>142875</xdr:rowOff>
    </xdr:from>
    <xdr:to>
      <xdr:col>1</xdr:col>
      <xdr:colOff>609600</xdr:colOff>
      <xdr:row>309</xdr:row>
      <xdr:rowOff>168783</xdr:rowOff>
    </xdr:to>
    <xdr:sp macro="" textlink="">
      <xdr:nvSpPr>
        <xdr:cNvPr id="2" name="Freccia in giù 1"/>
        <xdr:cNvSpPr/>
      </xdr:nvSpPr>
      <xdr:spPr>
        <a:xfrm>
          <a:off x="1009650" y="58054875"/>
          <a:ext cx="3619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685800</xdr:colOff>
      <xdr:row>304</xdr:row>
      <xdr:rowOff>152400</xdr:rowOff>
    </xdr:from>
    <xdr:to>
      <xdr:col>2</xdr:col>
      <xdr:colOff>285750</xdr:colOff>
      <xdr:row>309</xdr:row>
      <xdr:rowOff>178308</xdr:rowOff>
    </xdr:to>
    <xdr:sp macro="" textlink="">
      <xdr:nvSpPr>
        <xdr:cNvPr id="3" name="Freccia in giù 2"/>
        <xdr:cNvSpPr/>
      </xdr:nvSpPr>
      <xdr:spPr>
        <a:xfrm>
          <a:off x="1447800" y="58064400"/>
          <a:ext cx="3619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214993</xdr:colOff>
      <xdr:row>221</xdr:row>
      <xdr:rowOff>9525</xdr:rowOff>
    </xdr:from>
    <xdr:to>
      <xdr:col>2</xdr:col>
      <xdr:colOff>17690</xdr:colOff>
      <xdr:row>225</xdr:row>
      <xdr:rowOff>187834</xdr:rowOff>
    </xdr:to>
    <xdr:sp macro="" textlink="">
      <xdr:nvSpPr>
        <xdr:cNvPr id="2" name="Freccia in giù 1"/>
        <xdr:cNvSpPr/>
      </xdr:nvSpPr>
      <xdr:spPr>
        <a:xfrm>
          <a:off x="936172" y="46382668"/>
          <a:ext cx="523875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224518</xdr:colOff>
      <xdr:row>221</xdr:row>
      <xdr:rowOff>13607</xdr:rowOff>
    </xdr:from>
    <xdr:to>
      <xdr:col>2</xdr:col>
      <xdr:colOff>710293</xdr:colOff>
      <xdr:row>225</xdr:row>
      <xdr:rowOff>195998</xdr:rowOff>
    </xdr:to>
    <xdr:sp macro="" textlink="">
      <xdr:nvSpPr>
        <xdr:cNvPr id="3" name="Freccia in giù 2"/>
        <xdr:cNvSpPr/>
      </xdr:nvSpPr>
      <xdr:spPr>
        <a:xfrm>
          <a:off x="1666875" y="46386750"/>
          <a:ext cx="485775" cy="9988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9525</xdr:colOff>
      <xdr:row>2</xdr:row>
      <xdr:rowOff>9525</xdr:rowOff>
    </xdr:from>
    <xdr:to>
      <xdr:col>1</xdr:col>
      <xdr:colOff>0</xdr:colOff>
      <xdr:row>2</xdr:row>
      <xdr:rowOff>619125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66825"/>
          <a:ext cx="7048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0</xdr:col>
      <xdr:colOff>666750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0</xdr:col>
      <xdr:colOff>676275</xdr:colOff>
      <xdr:row>1</xdr:row>
      <xdr:rowOff>552450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76275"/>
          <a:ext cx="5905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9526</xdr:rowOff>
    </xdr:from>
    <xdr:to>
      <xdr:col>1</xdr:col>
      <xdr:colOff>19050</xdr:colOff>
      <xdr:row>1</xdr:row>
      <xdr:rowOff>9525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6"/>
          <a:ext cx="723900" cy="628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a134" displayName="Tabella134" ref="A1:T269" totalsRowShown="0" headerRowDxfId="74" dataDxfId="72" headerRowBorderDxfId="73">
  <autoFilter ref="A1:T269"/>
  <sortState ref="A2:T280">
    <sortCondition ref="A1:A280"/>
  </sortState>
  <tableColumns count="20">
    <tableColumn id="1" name="tessera" dataDxfId="71"/>
    <tableColumn id="2" name="cognomer" dataDxfId="70"/>
    <tableColumn id="3" name="nome" dataDxfId="69"/>
    <tableColumn id="4" name="specialita" dataDxfId="68"/>
    <tableColumn id="5" name="categoria" dataDxfId="67"/>
    <tableColumn id="6" name="colpi" dataDxfId="66"/>
    <tableColumn id="7" name="sezione" dataDxfId="65"/>
    <tableColumn id="8" name="G. merito" dataDxfId="64"/>
    <tableColumn id="9" name="punteggio" dataDxfId="63">
      <calculatedColumnFormula>Y2+Z2+AA2</calculatedColumnFormula>
    </tableColumn>
    <tableColumn id="10" name="mouche" dataDxfId="62">
      <calculatedColumnFormula>AB2+AC2+AD2</calculatedColumnFormula>
    </tableColumn>
    <tableColumn id="11" name="1' invernale" dataDxfId="61">
      <calculatedColumnFormula>VLOOKUP(A2,primoinverno,2,0)</calculatedColumnFormula>
    </tableColumn>
    <tableColumn id="12" name="mouche2" dataDxfId="60">
      <calculatedColumnFormula>VLOOKUP(A2,primoinverno,3,0)</calculatedColumnFormula>
    </tableColumn>
    <tableColumn id="13" name="2' invernale" dataDxfId="59">
      <calculatedColumnFormula>VLOOKUP(A2,secondoinverno,2,0)</calculatedColumnFormula>
    </tableColumn>
    <tableColumn id="14" name="mouche3" dataDxfId="58">
      <calculatedColumnFormula>VLOOKUP(A2,secondoinverno,3,0)</calculatedColumnFormula>
    </tableColumn>
    <tableColumn id="15" name="1' prova" dataDxfId="57">
      <calculatedColumnFormula>VLOOKUP(A2,primaprova,2,0)</calculatedColumnFormula>
    </tableColumn>
    <tableColumn id="16" name="mouche4" dataDxfId="56">
      <calculatedColumnFormula>VLOOKUP(A2,primaprova,3,0)</calculatedColumnFormula>
    </tableColumn>
    <tableColumn id="17" name="2' prova" dataDxfId="55">
      <calculatedColumnFormula>VLOOKUP(A2,secondaprova,2,0)</calculatedColumnFormula>
    </tableColumn>
    <tableColumn id="18" name="mouche5" dataDxfId="54">
      <calculatedColumnFormula>VLOOKUP(A2,secondaprova,3,0)</calculatedColumnFormula>
    </tableColumn>
    <tableColumn id="19" name="3' prova" dataDxfId="53">
      <calculatedColumnFormula>VLOOKUP(A2,terzaprova,2,0)</calculatedColumnFormula>
    </tableColumn>
    <tableColumn id="20" name="mouche6" dataDxfId="52">
      <calculatedColumnFormula>VLOOKUP(A2,terzaprova,3,0)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a1342" displayName="Tabella1342" ref="A1:T280" totalsRowShown="0" headerRowDxfId="51" dataDxfId="49" headerRowBorderDxfId="50">
  <autoFilter ref="A1:T280">
    <filterColumn colId="7">
      <filters>
        <filter val="A"/>
      </filters>
    </filterColumn>
  </autoFilter>
  <sortState ref="A2:T55">
    <sortCondition descending="1" ref="I1:I280"/>
  </sortState>
  <tableColumns count="20">
    <tableColumn id="1" name="tessera" dataDxfId="48"/>
    <tableColumn id="2" name="cognomer" dataDxfId="47"/>
    <tableColumn id="3" name="nome" dataDxfId="46"/>
    <tableColumn id="4" name="specialita" dataDxfId="45"/>
    <tableColumn id="5" name="categoria" dataDxfId="44"/>
    <tableColumn id="6" name="colpi" dataDxfId="43"/>
    <tableColumn id="7" name="sezione" dataDxfId="42"/>
    <tableColumn id="8" name="G. merito" dataDxfId="41"/>
    <tableColumn id="9" name="punteggio" dataDxfId="40">
      <calculatedColumnFormula>Y2+Z2+AA2</calculatedColumnFormula>
    </tableColumn>
    <tableColumn id="10" name="mouche" dataDxfId="39">
      <calculatedColumnFormula>AB2+AC2+AD2</calculatedColumnFormula>
    </tableColumn>
    <tableColumn id="11" name="1' invernale" dataDxfId="38">
      <calculatedColumnFormula>VLOOKUP(A2,primoinverno,2,0)</calculatedColumnFormula>
    </tableColumn>
    <tableColumn id="12" name="mouche2" dataDxfId="37">
      <calculatedColumnFormula>VLOOKUP(A2,primoinverno,3,0)</calculatedColumnFormula>
    </tableColumn>
    <tableColumn id="13" name="2' invernale" dataDxfId="36">
      <calculatedColumnFormula>VLOOKUP(A2,secondoinverno,2,0)</calculatedColumnFormula>
    </tableColumn>
    <tableColumn id="14" name="mouche3" dataDxfId="35">
      <calculatedColumnFormula>VLOOKUP(A2,secondoinverno,3,0)</calculatedColumnFormula>
    </tableColumn>
    <tableColumn id="15" name="1' prova" dataDxfId="34">
      <calculatedColumnFormula>VLOOKUP(A2,primaprova,2,0)</calculatedColumnFormula>
    </tableColumn>
    <tableColumn id="16" name="mouche4" dataDxfId="33">
      <calculatedColumnFormula>VLOOKUP(A2,primaprova,3,0)</calculatedColumnFormula>
    </tableColumn>
    <tableColumn id="17" name="2' prova" dataDxfId="32">
      <calculatedColumnFormula>VLOOKUP(A2,secondaprova,2,0)</calculatedColumnFormula>
    </tableColumn>
    <tableColumn id="18" name="mouche5" dataDxfId="31">
      <calculatedColumnFormula>VLOOKUP(A2,secondaprova,3,0)</calculatedColumnFormula>
    </tableColumn>
    <tableColumn id="19" name="3' prova" dataDxfId="30">
      <calculatedColumnFormula>VLOOKUP(A2,terzaprova,2,0)</calculatedColumnFormula>
    </tableColumn>
    <tableColumn id="20" name="mouche6" dataDxfId="29">
      <calculatedColumnFormula>VLOOKUP(A2,terzaprova,3,0)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la13423" displayName="Tabella13423" ref="A1:T280" totalsRowShown="0" headerRowDxfId="28" dataDxfId="26" headerRowBorderDxfId="27">
  <autoFilter ref="A1:T280">
    <filterColumn colId="7">
      <filters>
        <filter val="B"/>
      </filters>
    </filterColumn>
  </autoFilter>
  <sortState ref="A2:T280">
    <sortCondition descending="1" ref="I1:I280"/>
  </sortState>
  <tableColumns count="20">
    <tableColumn id="1" name="tessera" dataDxfId="25"/>
    <tableColumn id="2" name="cognomer" dataDxfId="24"/>
    <tableColumn id="3" name="nome" dataDxfId="23"/>
    <tableColumn id="4" name="specialita" dataDxfId="22"/>
    <tableColumn id="5" name="categoria" dataDxfId="21"/>
    <tableColumn id="6" name="colpi" dataDxfId="20"/>
    <tableColumn id="7" name="sezione" dataDxfId="19"/>
    <tableColumn id="8" name="G. merito" dataDxfId="18"/>
    <tableColumn id="9" name="punteggio" dataDxfId="17">
      <calculatedColumnFormula>Y2+Z2+AA2</calculatedColumnFormula>
    </tableColumn>
    <tableColumn id="10" name="mouche" dataDxfId="16">
      <calculatedColumnFormula>AB2+AC2+AD2</calculatedColumnFormula>
    </tableColumn>
    <tableColumn id="11" name="1' invernale" dataDxfId="15">
      <calculatedColumnFormula>VLOOKUP(A2,primoinverno,2,0)</calculatedColumnFormula>
    </tableColumn>
    <tableColumn id="12" name="mouche2" dataDxfId="14">
      <calculatedColumnFormula>VLOOKUP(A2,primoinverno,3,0)</calculatedColumnFormula>
    </tableColumn>
    <tableColumn id="13" name="2' invernale" dataDxfId="13">
      <calculatedColumnFormula>VLOOKUP(A2,secondoinverno,2,0)</calculatedColumnFormula>
    </tableColumn>
    <tableColumn id="14" name="mouche3" dataDxfId="12">
      <calculatedColumnFormula>VLOOKUP(A2,secondoinverno,3,0)</calculatedColumnFormula>
    </tableColumn>
    <tableColumn id="15" name="1' prova" dataDxfId="11">
      <calculatedColumnFormula>VLOOKUP(A2,primaprova,2,0)</calculatedColumnFormula>
    </tableColumn>
    <tableColumn id="16" name="mouche4" dataDxfId="10">
      <calculatedColumnFormula>VLOOKUP(A2,primaprova,3,0)</calculatedColumnFormula>
    </tableColumn>
    <tableColumn id="17" name="2' prova" dataDxfId="9">
      <calculatedColumnFormula>VLOOKUP(A2,secondaprova,2,0)</calculatedColumnFormula>
    </tableColumn>
    <tableColumn id="18" name="mouche5" dataDxfId="8">
      <calculatedColumnFormula>VLOOKUP(A2,secondaprova,3,0)</calculatedColumnFormula>
    </tableColumn>
    <tableColumn id="19" name="3' prova" dataDxfId="7">
      <calculatedColumnFormula>VLOOKUP(A2,terzaprova,2,0)</calculatedColumnFormula>
    </tableColumn>
    <tableColumn id="20" name="mouche6" dataDxfId="6">
      <calculatedColumnFormula>VLOOKUP(A2,terzaprova,3,0)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workbookViewId="0">
      <selection sqref="A1:A153"/>
    </sheetView>
  </sheetViews>
  <sheetFormatPr defaultRowHeight="15" x14ac:dyDescent="0.25"/>
  <cols>
    <col min="1" max="3" width="9.140625" style="1"/>
  </cols>
  <sheetData>
    <row r="1" spans="1:3" x14ac:dyDescent="0.25">
      <c r="A1" s="1">
        <v>1180</v>
      </c>
      <c r="B1" s="1">
        <v>547</v>
      </c>
      <c r="C1" s="1">
        <v>4</v>
      </c>
    </row>
    <row r="2" spans="1:3" x14ac:dyDescent="0.25">
      <c r="A2" s="1">
        <v>7744</v>
      </c>
      <c r="B2" s="1">
        <v>540</v>
      </c>
      <c r="C2" s="1">
        <v>7</v>
      </c>
    </row>
    <row r="3" spans="1:3" x14ac:dyDescent="0.25">
      <c r="A3" s="1">
        <v>8284</v>
      </c>
      <c r="B3" s="1">
        <v>534</v>
      </c>
      <c r="C3" s="1">
        <v>7</v>
      </c>
    </row>
    <row r="4" spans="1:3" x14ac:dyDescent="0.25">
      <c r="A4" s="1">
        <v>9993</v>
      </c>
      <c r="B4" s="1">
        <v>531</v>
      </c>
      <c r="C4" s="1">
        <v>2</v>
      </c>
    </row>
    <row r="5" spans="1:3" x14ac:dyDescent="0.25">
      <c r="A5" s="1">
        <v>11073</v>
      </c>
      <c r="B5" s="1">
        <v>526</v>
      </c>
      <c r="C5" s="1">
        <v>4</v>
      </c>
    </row>
    <row r="6" spans="1:3" x14ac:dyDescent="0.25">
      <c r="A6" s="1">
        <v>13587</v>
      </c>
      <c r="B6" s="1">
        <v>536</v>
      </c>
      <c r="C6" s="1">
        <v>6</v>
      </c>
    </row>
    <row r="7" spans="1:3" x14ac:dyDescent="0.25">
      <c r="A7" s="1">
        <v>14858</v>
      </c>
      <c r="B7" s="1">
        <v>534</v>
      </c>
      <c r="C7" s="1">
        <v>1</v>
      </c>
    </row>
    <row r="8" spans="1:3" x14ac:dyDescent="0.25">
      <c r="A8" s="1">
        <v>14887</v>
      </c>
      <c r="B8" s="1">
        <v>543</v>
      </c>
      <c r="C8" s="1">
        <v>9</v>
      </c>
    </row>
    <row r="9" spans="1:3" x14ac:dyDescent="0.25">
      <c r="A9" s="1">
        <v>15704</v>
      </c>
      <c r="B9" s="1">
        <v>533</v>
      </c>
      <c r="C9" s="1">
        <v>5</v>
      </c>
    </row>
    <row r="10" spans="1:3" x14ac:dyDescent="0.25">
      <c r="A10" s="1">
        <v>16173</v>
      </c>
      <c r="B10" s="1">
        <v>550</v>
      </c>
      <c r="C10" s="1">
        <v>13</v>
      </c>
    </row>
    <row r="11" spans="1:3" x14ac:dyDescent="0.25">
      <c r="A11" s="1">
        <v>20021</v>
      </c>
      <c r="B11" s="1">
        <v>540</v>
      </c>
      <c r="C11" s="1">
        <v>14</v>
      </c>
    </row>
    <row r="12" spans="1:3" x14ac:dyDescent="0.25">
      <c r="A12" s="1">
        <v>20774</v>
      </c>
      <c r="B12" s="1">
        <v>535</v>
      </c>
      <c r="C12" s="1">
        <v>2</v>
      </c>
    </row>
    <row r="13" spans="1:3" x14ac:dyDescent="0.25">
      <c r="A13" s="1">
        <v>25403</v>
      </c>
      <c r="B13" s="1">
        <v>532</v>
      </c>
      <c r="C13" s="1">
        <v>7</v>
      </c>
    </row>
    <row r="14" spans="1:3" x14ac:dyDescent="0.25">
      <c r="A14" s="1">
        <v>28269</v>
      </c>
      <c r="B14" s="1">
        <v>488</v>
      </c>
      <c r="C14" s="1">
        <v>2</v>
      </c>
    </row>
    <row r="15" spans="1:3" x14ac:dyDescent="0.25">
      <c r="A15" s="1">
        <v>31091</v>
      </c>
      <c r="B15" s="1">
        <v>548</v>
      </c>
      <c r="C15" s="1">
        <v>7</v>
      </c>
    </row>
    <row r="16" spans="1:3" x14ac:dyDescent="0.25">
      <c r="A16" s="1">
        <v>31190</v>
      </c>
      <c r="B16" s="1">
        <v>517</v>
      </c>
      <c r="C16" s="1">
        <v>5</v>
      </c>
    </row>
    <row r="17" spans="1:3" x14ac:dyDescent="0.25">
      <c r="A17" s="1">
        <v>32583</v>
      </c>
      <c r="B17" s="1">
        <v>533</v>
      </c>
      <c r="C17" s="1">
        <v>4</v>
      </c>
    </row>
    <row r="18" spans="1:3" x14ac:dyDescent="0.25">
      <c r="A18" s="1">
        <v>33328</v>
      </c>
      <c r="B18" s="1">
        <v>526</v>
      </c>
      <c r="C18" s="1">
        <v>7</v>
      </c>
    </row>
    <row r="19" spans="1:3" x14ac:dyDescent="0.25">
      <c r="A19" s="1">
        <v>33375</v>
      </c>
      <c r="B19" s="1">
        <v>553</v>
      </c>
      <c r="C19" s="1">
        <v>10</v>
      </c>
    </row>
    <row r="20" spans="1:3" x14ac:dyDescent="0.25">
      <c r="A20" s="1">
        <v>37802</v>
      </c>
      <c r="B20" s="1">
        <v>544</v>
      </c>
      <c r="C20" s="1">
        <v>10</v>
      </c>
    </row>
    <row r="21" spans="1:3" x14ac:dyDescent="0.25">
      <c r="A21" s="1">
        <v>41209</v>
      </c>
      <c r="B21" s="1">
        <v>528</v>
      </c>
      <c r="C21" s="1">
        <v>8</v>
      </c>
    </row>
    <row r="22" spans="1:3" x14ac:dyDescent="0.25">
      <c r="A22" s="1">
        <v>44652</v>
      </c>
      <c r="B22" s="1">
        <v>527</v>
      </c>
      <c r="C22" s="1">
        <v>6</v>
      </c>
    </row>
    <row r="23" spans="1:3" x14ac:dyDescent="0.25">
      <c r="A23" s="1">
        <v>69078</v>
      </c>
      <c r="B23" s="1">
        <v>558</v>
      </c>
      <c r="C23" s="1">
        <v>14</v>
      </c>
    </row>
    <row r="24" spans="1:3" x14ac:dyDescent="0.25">
      <c r="A24" s="1">
        <v>80226</v>
      </c>
      <c r="B24" s="1">
        <v>535</v>
      </c>
      <c r="C24" s="1">
        <v>8</v>
      </c>
    </row>
    <row r="25" spans="1:3" x14ac:dyDescent="0.25">
      <c r="A25" s="1">
        <v>99609</v>
      </c>
      <c r="B25" s="1">
        <v>544</v>
      </c>
      <c r="C25" s="1">
        <v>3</v>
      </c>
    </row>
    <row r="26" spans="1:3" x14ac:dyDescent="0.25">
      <c r="A26" s="1">
        <v>104195</v>
      </c>
      <c r="B26" s="1">
        <v>561</v>
      </c>
      <c r="C26" s="1">
        <v>11</v>
      </c>
    </row>
    <row r="27" spans="1:3" x14ac:dyDescent="0.25">
      <c r="A27" s="1">
        <v>114923</v>
      </c>
      <c r="B27" s="1">
        <v>549</v>
      </c>
      <c r="C27" s="1">
        <v>9</v>
      </c>
    </row>
    <row r="28" spans="1:3" x14ac:dyDescent="0.25">
      <c r="A28" s="1">
        <v>124432</v>
      </c>
      <c r="B28" s="1">
        <v>557</v>
      </c>
      <c r="C28" s="1">
        <v>13</v>
      </c>
    </row>
    <row r="29" spans="1:3" x14ac:dyDescent="0.25">
      <c r="A29" s="1">
        <v>124979</v>
      </c>
      <c r="B29" s="1">
        <v>569</v>
      </c>
      <c r="C29" s="1">
        <v>19</v>
      </c>
    </row>
    <row r="30" spans="1:3" x14ac:dyDescent="0.25">
      <c r="A30" s="1">
        <v>125128</v>
      </c>
      <c r="B30" s="1">
        <v>537</v>
      </c>
      <c r="C30" s="1">
        <v>3</v>
      </c>
    </row>
    <row r="31" spans="1:3" x14ac:dyDescent="0.25">
      <c r="A31" s="1">
        <v>132711</v>
      </c>
      <c r="B31" s="1">
        <v>515</v>
      </c>
      <c r="C31" s="1">
        <v>6</v>
      </c>
    </row>
    <row r="32" spans="1:3" x14ac:dyDescent="0.25">
      <c r="A32" s="1">
        <v>137929</v>
      </c>
      <c r="B32" s="1">
        <v>544</v>
      </c>
      <c r="C32" s="1">
        <v>5</v>
      </c>
    </row>
    <row r="33" spans="1:3" x14ac:dyDescent="0.25">
      <c r="A33" s="1">
        <v>148198</v>
      </c>
      <c r="B33" s="1">
        <v>475</v>
      </c>
      <c r="C33" s="1">
        <v>1</v>
      </c>
    </row>
    <row r="34" spans="1:3" x14ac:dyDescent="0.25">
      <c r="A34" s="1">
        <v>154574</v>
      </c>
      <c r="B34" s="1">
        <v>520</v>
      </c>
      <c r="C34" s="1">
        <v>4</v>
      </c>
    </row>
    <row r="35" spans="1:3" x14ac:dyDescent="0.25">
      <c r="A35" s="1">
        <v>157970</v>
      </c>
      <c r="B35" s="1">
        <v>513</v>
      </c>
      <c r="C35" s="1">
        <v>2</v>
      </c>
    </row>
    <row r="36" spans="1:3" x14ac:dyDescent="0.25">
      <c r="A36" s="1">
        <v>160111</v>
      </c>
      <c r="B36" s="1">
        <v>536</v>
      </c>
      <c r="C36" s="1">
        <v>7</v>
      </c>
    </row>
    <row r="37" spans="1:3" x14ac:dyDescent="0.25">
      <c r="A37" s="1">
        <v>161650</v>
      </c>
      <c r="B37" s="1">
        <v>556</v>
      </c>
      <c r="C37" s="1">
        <v>5</v>
      </c>
    </row>
    <row r="38" spans="1:3" x14ac:dyDescent="0.25">
      <c r="A38" s="1">
        <v>165342</v>
      </c>
      <c r="B38" s="1">
        <v>497</v>
      </c>
      <c r="C38" s="1">
        <v>2</v>
      </c>
    </row>
    <row r="39" spans="1:3" x14ac:dyDescent="0.25">
      <c r="A39" s="1">
        <v>174894</v>
      </c>
      <c r="B39" s="1">
        <v>538</v>
      </c>
      <c r="C39" s="1">
        <v>6</v>
      </c>
    </row>
    <row r="40" spans="1:3" x14ac:dyDescent="0.25">
      <c r="A40" s="1">
        <v>180423</v>
      </c>
      <c r="B40" s="1">
        <v>529</v>
      </c>
      <c r="C40" s="1">
        <v>8</v>
      </c>
    </row>
    <row r="41" spans="1:3" x14ac:dyDescent="0.25">
      <c r="A41" s="1">
        <v>182242</v>
      </c>
      <c r="B41" s="1">
        <v>551</v>
      </c>
      <c r="C41" s="1">
        <v>9</v>
      </c>
    </row>
    <row r="42" spans="1:3" x14ac:dyDescent="0.25">
      <c r="A42" s="1">
        <v>188630</v>
      </c>
      <c r="B42" s="1">
        <v>471</v>
      </c>
      <c r="C42" s="1">
        <v>4</v>
      </c>
    </row>
    <row r="43" spans="1:3" x14ac:dyDescent="0.25">
      <c r="A43" s="1">
        <v>254841</v>
      </c>
      <c r="B43" s="1">
        <v>546</v>
      </c>
      <c r="C43" s="1">
        <v>7</v>
      </c>
    </row>
    <row r="44" spans="1:3" x14ac:dyDescent="0.25">
      <c r="A44" s="1">
        <v>255286</v>
      </c>
      <c r="B44" s="1">
        <v>564</v>
      </c>
      <c r="C44" s="1">
        <v>12</v>
      </c>
    </row>
    <row r="45" spans="1:3" x14ac:dyDescent="0.25">
      <c r="A45" s="1">
        <v>255788</v>
      </c>
      <c r="B45" s="1">
        <v>544</v>
      </c>
      <c r="C45" s="1">
        <v>7</v>
      </c>
    </row>
    <row r="46" spans="1:3" x14ac:dyDescent="0.25">
      <c r="A46" s="1">
        <v>262447</v>
      </c>
      <c r="B46" s="1">
        <v>518</v>
      </c>
      <c r="C46" s="1">
        <v>6</v>
      </c>
    </row>
    <row r="47" spans="1:3" x14ac:dyDescent="0.25">
      <c r="A47" s="1">
        <v>264015</v>
      </c>
      <c r="B47" s="1">
        <v>525</v>
      </c>
      <c r="C47" s="1">
        <v>4</v>
      </c>
    </row>
    <row r="48" spans="1:3" x14ac:dyDescent="0.25">
      <c r="A48" s="1">
        <v>264226</v>
      </c>
      <c r="B48" s="1">
        <v>556</v>
      </c>
      <c r="C48" s="1">
        <v>9</v>
      </c>
    </row>
    <row r="49" spans="1:3" x14ac:dyDescent="0.25">
      <c r="A49" s="1">
        <v>266843</v>
      </c>
      <c r="B49" s="1">
        <v>548</v>
      </c>
      <c r="C49" s="1">
        <v>10</v>
      </c>
    </row>
    <row r="50" spans="1:3" x14ac:dyDescent="0.25">
      <c r="A50" s="1">
        <v>273001</v>
      </c>
      <c r="B50" s="1">
        <v>545</v>
      </c>
      <c r="C50" s="1">
        <v>7</v>
      </c>
    </row>
    <row r="51" spans="1:3" x14ac:dyDescent="0.25">
      <c r="A51" s="1">
        <v>273564</v>
      </c>
      <c r="B51" s="1">
        <v>539</v>
      </c>
      <c r="C51" s="1">
        <v>7</v>
      </c>
    </row>
    <row r="52" spans="1:3" x14ac:dyDescent="0.25">
      <c r="A52" s="1">
        <v>281834</v>
      </c>
      <c r="B52" s="1">
        <v>524</v>
      </c>
      <c r="C52" s="1">
        <v>5</v>
      </c>
    </row>
    <row r="53" spans="1:3" x14ac:dyDescent="0.25">
      <c r="A53" s="1">
        <v>283167</v>
      </c>
      <c r="B53" s="1">
        <v>569</v>
      </c>
      <c r="C53" s="1">
        <v>12</v>
      </c>
    </row>
    <row r="54" spans="1:3" x14ac:dyDescent="0.25">
      <c r="A54" s="1">
        <v>285948</v>
      </c>
      <c r="B54" s="1">
        <v>526</v>
      </c>
      <c r="C54" s="1">
        <v>8</v>
      </c>
    </row>
    <row r="55" spans="1:3" x14ac:dyDescent="0.25">
      <c r="A55" s="1">
        <v>288528</v>
      </c>
      <c r="B55" s="1">
        <v>544</v>
      </c>
      <c r="C55" s="1">
        <v>10</v>
      </c>
    </row>
    <row r="56" spans="1:3" x14ac:dyDescent="0.25">
      <c r="A56" s="1">
        <v>293542</v>
      </c>
      <c r="B56" s="1">
        <v>526</v>
      </c>
      <c r="C56" s="1">
        <v>2</v>
      </c>
    </row>
    <row r="57" spans="1:3" x14ac:dyDescent="0.25">
      <c r="A57" s="1">
        <v>301392</v>
      </c>
      <c r="B57" s="1">
        <v>538</v>
      </c>
      <c r="C57" s="1">
        <v>9</v>
      </c>
    </row>
    <row r="58" spans="1:3" x14ac:dyDescent="0.25">
      <c r="A58" s="1">
        <v>304678</v>
      </c>
      <c r="B58" s="1">
        <v>532</v>
      </c>
      <c r="C58" s="1">
        <v>6</v>
      </c>
    </row>
    <row r="59" spans="1:3" x14ac:dyDescent="0.25">
      <c r="A59" s="1">
        <v>305178</v>
      </c>
      <c r="B59" s="1">
        <v>553</v>
      </c>
      <c r="C59" s="1">
        <v>9</v>
      </c>
    </row>
    <row r="60" spans="1:3" x14ac:dyDescent="0.25">
      <c r="A60" s="1">
        <v>308667</v>
      </c>
      <c r="B60" s="1">
        <v>526</v>
      </c>
      <c r="C60" s="1">
        <v>3</v>
      </c>
    </row>
    <row r="61" spans="1:3" x14ac:dyDescent="0.25">
      <c r="A61" s="1">
        <v>308779</v>
      </c>
      <c r="B61" s="1">
        <v>543</v>
      </c>
      <c r="C61" s="1">
        <v>9</v>
      </c>
    </row>
    <row r="62" spans="1:3" x14ac:dyDescent="0.25">
      <c r="A62" s="1">
        <v>309177</v>
      </c>
      <c r="B62" s="1">
        <v>527</v>
      </c>
      <c r="C62" s="1">
        <v>5</v>
      </c>
    </row>
    <row r="63" spans="1:3" x14ac:dyDescent="0.25">
      <c r="A63" s="1">
        <v>310817</v>
      </c>
      <c r="B63" s="1">
        <v>541</v>
      </c>
      <c r="C63" s="1">
        <v>8</v>
      </c>
    </row>
    <row r="64" spans="1:3" x14ac:dyDescent="0.25">
      <c r="A64" s="1">
        <v>320289</v>
      </c>
      <c r="B64" s="1">
        <v>548</v>
      </c>
      <c r="C64" s="1">
        <v>9</v>
      </c>
    </row>
    <row r="65" spans="1:3" x14ac:dyDescent="0.25">
      <c r="A65" s="1">
        <v>321237</v>
      </c>
      <c r="B65" s="1">
        <v>524</v>
      </c>
      <c r="C65" s="1">
        <v>8</v>
      </c>
    </row>
    <row r="66" spans="1:3" x14ac:dyDescent="0.25">
      <c r="A66" s="1">
        <v>324462</v>
      </c>
      <c r="B66" s="1">
        <v>527</v>
      </c>
      <c r="C66" s="1">
        <v>2</v>
      </c>
    </row>
    <row r="67" spans="1:3" x14ac:dyDescent="0.25">
      <c r="A67" s="1">
        <v>331145</v>
      </c>
      <c r="B67" s="1">
        <v>547</v>
      </c>
      <c r="C67" s="1">
        <v>13</v>
      </c>
    </row>
    <row r="68" spans="1:3" x14ac:dyDescent="0.25">
      <c r="A68" s="1">
        <v>331186</v>
      </c>
      <c r="B68" s="1">
        <v>495</v>
      </c>
      <c r="C68" s="1">
        <v>5</v>
      </c>
    </row>
    <row r="69" spans="1:3" x14ac:dyDescent="0.25">
      <c r="A69" s="1">
        <v>338750</v>
      </c>
      <c r="B69" s="1">
        <v>503</v>
      </c>
      <c r="C69" s="1">
        <v>2</v>
      </c>
    </row>
    <row r="70" spans="1:3" x14ac:dyDescent="0.25">
      <c r="A70" s="1">
        <v>339567</v>
      </c>
      <c r="B70" s="1">
        <v>526</v>
      </c>
      <c r="C70" s="1">
        <v>2</v>
      </c>
    </row>
    <row r="71" spans="1:3" x14ac:dyDescent="0.25">
      <c r="A71" s="1">
        <v>342038</v>
      </c>
      <c r="B71" s="1">
        <v>537</v>
      </c>
      <c r="C71" s="1">
        <v>7</v>
      </c>
    </row>
    <row r="72" spans="1:3" x14ac:dyDescent="0.25">
      <c r="A72" s="1">
        <v>343088</v>
      </c>
      <c r="B72" s="1">
        <v>549</v>
      </c>
      <c r="C72" s="1">
        <v>9</v>
      </c>
    </row>
    <row r="73" spans="1:3" x14ac:dyDescent="0.25">
      <c r="A73" s="1">
        <v>347018</v>
      </c>
      <c r="B73" s="1">
        <v>531</v>
      </c>
      <c r="C73" s="1">
        <v>7</v>
      </c>
    </row>
    <row r="74" spans="1:3" x14ac:dyDescent="0.25">
      <c r="A74" s="1">
        <v>347701</v>
      </c>
      <c r="B74" s="1">
        <v>541</v>
      </c>
      <c r="C74" s="1">
        <v>3</v>
      </c>
    </row>
    <row r="75" spans="1:3" x14ac:dyDescent="0.25">
      <c r="A75" s="1">
        <v>348388</v>
      </c>
      <c r="B75" s="1">
        <v>512</v>
      </c>
      <c r="C75" s="1">
        <v>4</v>
      </c>
    </row>
    <row r="76" spans="1:3" x14ac:dyDescent="0.25">
      <c r="A76" s="1">
        <v>351479</v>
      </c>
      <c r="B76" s="1">
        <v>564</v>
      </c>
      <c r="C76" s="1">
        <v>17</v>
      </c>
    </row>
    <row r="77" spans="1:3" x14ac:dyDescent="0.25">
      <c r="A77" s="1">
        <v>351731</v>
      </c>
      <c r="B77" s="1">
        <v>549</v>
      </c>
      <c r="C77" s="1">
        <v>10</v>
      </c>
    </row>
    <row r="78" spans="1:3" x14ac:dyDescent="0.25">
      <c r="A78" s="1">
        <v>351971</v>
      </c>
      <c r="B78" s="1">
        <v>543</v>
      </c>
      <c r="C78" s="1">
        <v>3</v>
      </c>
    </row>
    <row r="79" spans="1:3" x14ac:dyDescent="0.25">
      <c r="A79" s="1">
        <v>356949</v>
      </c>
      <c r="B79" s="1">
        <v>542</v>
      </c>
      <c r="C79" s="1">
        <v>7</v>
      </c>
    </row>
    <row r="80" spans="1:3" x14ac:dyDescent="0.25">
      <c r="A80" s="1">
        <v>358075</v>
      </c>
      <c r="B80" s="1">
        <v>536</v>
      </c>
      <c r="C80" s="1">
        <v>8</v>
      </c>
    </row>
    <row r="81" spans="1:3" x14ac:dyDescent="0.25">
      <c r="A81" s="1">
        <v>358495</v>
      </c>
      <c r="B81" s="1">
        <v>545</v>
      </c>
      <c r="C81" s="1">
        <v>4</v>
      </c>
    </row>
    <row r="82" spans="1:3" x14ac:dyDescent="0.25">
      <c r="A82" s="1">
        <v>359268</v>
      </c>
      <c r="B82" s="1">
        <v>559</v>
      </c>
      <c r="C82" s="1">
        <v>12</v>
      </c>
    </row>
    <row r="83" spans="1:3" x14ac:dyDescent="0.25">
      <c r="A83" s="1">
        <v>360254</v>
      </c>
      <c r="B83" s="1">
        <v>540</v>
      </c>
      <c r="C83" s="1">
        <v>12</v>
      </c>
    </row>
    <row r="84" spans="1:3" x14ac:dyDescent="0.25">
      <c r="A84" s="1">
        <v>364128</v>
      </c>
      <c r="B84" s="1">
        <v>517</v>
      </c>
      <c r="C84" s="1">
        <v>5</v>
      </c>
    </row>
    <row r="85" spans="1:3" x14ac:dyDescent="0.25">
      <c r="A85" s="1">
        <v>364912</v>
      </c>
      <c r="B85" s="1">
        <v>523</v>
      </c>
      <c r="C85" s="1">
        <v>3</v>
      </c>
    </row>
    <row r="86" spans="1:3" x14ac:dyDescent="0.25">
      <c r="A86" s="1">
        <v>365039</v>
      </c>
      <c r="B86" s="1">
        <v>561</v>
      </c>
      <c r="C86" s="1">
        <v>13</v>
      </c>
    </row>
    <row r="87" spans="1:3" x14ac:dyDescent="0.25">
      <c r="A87" s="1">
        <v>365143</v>
      </c>
      <c r="B87" s="1">
        <v>538</v>
      </c>
      <c r="C87" s="1">
        <v>9</v>
      </c>
    </row>
    <row r="88" spans="1:3" x14ac:dyDescent="0.25">
      <c r="A88" s="1">
        <v>368871</v>
      </c>
      <c r="B88" s="1">
        <v>366</v>
      </c>
      <c r="C88" s="1">
        <v>2</v>
      </c>
    </row>
    <row r="89" spans="1:3" x14ac:dyDescent="0.25">
      <c r="A89" s="1">
        <v>369247</v>
      </c>
      <c r="B89" s="1">
        <v>497</v>
      </c>
      <c r="C89" s="1">
        <v>3</v>
      </c>
    </row>
    <row r="90" spans="1:3" x14ac:dyDescent="0.25">
      <c r="A90" s="1">
        <v>376732</v>
      </c>
      <c r="B90" s="1">
        <v>505</v>
      </c>
      <c r="C90" s="1" t="str">
        <f>"0"</f>
        <v>0</v>
      </c>
    </row>
    <row r="91" spans="1:3" x14ac:dyDescent="0.25">
      <c r="A91" s="1">
        <v>377046</v>
      </c>
      <c r="B91" s="1">
        <v>482</v>
      </c>
      <c r="C91" s="1">
        <v>2</v>
      </c>
    </row>
    <row r="92" spans="1:3" x14ac:dyDescent="0.25">
      <c r="A92" s="1">
        <v>377729</v>
      </c>
      <c r="B92" s="1">
        <v>490</v>
      </c>
      <c r="C92" s="1">
        <v>4</v>
      </c>
    </row>
    <row r="93" spans="1:3" x14ac:dyDescent="0.25">
      <c r="A93" s="1">
        <v>380141</v>
      </c>
      <c r="B93" s="1">
        <v>521</v>
      </c>
      <c r="C93" s="1">
        <v>4</v>
      </c>
    </row>
    <row r="94" spans="1:3" x14ac:dyDescent="0.25">
      <c r="A94" s="1">
        <v>381450</v>
      </c>
      <c r="B94" s="1">
        <v>514</v>
      </c>
      <c r="C94" s="1">
        <v>5</v>
      </c>
    </row>
    <row r="95" spans="1:3" x14ac:dyDescent="0.25">
      <c r="A95" s="1">
        <v>382697</v>
      </c>
      <c r="B95" s="1">
        <v>538</v>
      </c>
      <c r="C95" s="1">
        <v>8</v>
      </c>
    </row>
    <row r="96" spans="1:3" x14ac:dyDescent="0.25">
      <c r="A96" s="1">
        <v>387976</v>
      </c>
      <c r="B96" s="1">
        <v>506</v>
      </c>
      <c r="C96" s="1">
        <v>4</v>
      </c>
    </row>
    <row r="97" spans="1:3" x14ac:dyDescent="0.25">
      <c r="A97" s="1">
        <v>389365</v>
      </c>
      <c r="B97" s="1">
        <v>529</v>
      </c>
      <c r="C97" s="1">
        <v>5</v>
      </c>
    </row>
    <row r="98" spans="1:3" x14ac:dyDescent="0.25">
      <c r="A98" s="1">
        <v>390058</v>
      </c>
      <c r="B98" s="1">
        <v>519</v>
      </c>
      <c r="C98" s="1">
        <v>4</v>
      </c>
    </row>
    <row r="99" spans="1:3" x14ac:dyDescent="0.25">
      <c r="A99" s="1">
        <v>393401</v>
      </c>
      <c r="B99" s="1">
        <v>496</v>
      </c>
      <c r="C99" s="1">
        <v>6</v>
      </c>
    </row>
    <row r="100" spans="1:3" x14ac:dyDescent="0.25">
      <c r="A100" s="1">
        <v>397504</v>
      </c>
      <c r="B100" s="1">
        <v>556</v>
      </c>
      <c r="C100" s="1">
        <v>5</v>
      </c>
    </row>
    <row r="101" spans="1:3" x14ac:dyDescent="0.25">
      <c r="A101" s="1">
        <v>401807</v>
      </c>
      <c r="B101" s="1">
        <v>508</v>
      </c>
      <c r="C101" s="1">
        <v>5</v>
      </c>
    </row>
    <row r="102" spans="1:3" x14ac:dyDescent="0.25">
      <c r="A102" s="1">
        <v>401908</v>
      </c>
      <c r="B102" s="1">
        <v>542</v>
      </c>
      <c r="C102" s="1">
        <v>5</v>
      </c>
    </row>
    <row r="103" spans="1:3" x14ac:dyDescent="0.25">
      <c r="A103" s="1">
        <v>401909</v>
      </c>
      <c r="B103" s="1">
        <v>540</v>
      </c>
      <c r="C103" s="1">
        <v>7</v>
      </c>
    </row>
    <row r="104" spans="1:3" x14ac:dyDescent="0.25">
      <c r="A104" s="1">
        <v>402207</v>
      </c>
      <c r="B104" s="1">
        <v>510</v>
      </c>
      <c r="C104" s="1">
        <v>2</v>
      </c>
    </row>
    <row r="105" spans="1:3" x14ac:dyDescent="0.25">
      <c r="A105" s="1">
        <v>402475</v>
      </c>
      <c r="B105" s="1">
        <v>549</v>
      </c>
      <c r="C105" s="1">
        <v>8</v>
      </c>
    </row>
    <row r="106" spans="1:3" x14ac:dyDescent="0.25">
      <c r="A106" s="1">
        <v>402477</v>
      </c>
      <c r="B106" s="1">
        <v>513</v>
      </c>
      <c r="C106" s="1">
        <v>6</v>
      </c>
    </row>
    <row r="107" spans="1:3" x14ac:dyDescent="0.25">
      <c r="A107" s="1">
        <v>403117</v>
      </c>
      <c r="B107" s="1">
        <v>510</v>
      </c>
      <c r="C107" s="1">
        <v>7</v>
      </c>
    </row>
    <row r="108" spans="1:3" x14ac:dyDescent="0.25">
      <c r="A108" s="1">
        <v>407806</v>
      </c>
      <c r="B108" s="1">
        <v>553</v>
      </c>
      <c r="C108" s="1">
        <v>9</v>
      </c>
    </row>
    <row r="109" spans="1:3" x14ac:dyDescent="0.25">
      <c r="A109" s="1">
        <v>408218</v>
      </c>
      <c r="B109" s="1">
        <v>494</v>
      </c>
      <c r="C109" s="1">
        <v>3</v>
      </c>
    </row>
    <row r="110" spans="1:3" x14ac:dyDescent="0.25">
      <c r="A110" s="1">
        <v>409490</v>
      </c>
      <c r="B110" s="1">
        <v>536</v>
      </c>
      <c r="C110" s="1">
        <v>5</v>
      </c>
    </row>
    <row r="111" spans="1:3" x14ac:dyDescent="0.25">
      <c r="A111" s="1">
        <v>410460</v>
      </c>
      <c r="B111" s="1">
        <v>514</v>
      </c>
      <c r="C111" s="1">
        <v>4</v>
      </c>
    </row>
    <row r="112" spans="1:3" x14ac:dyDescent="0.25">
      <c r="A112" s="1">
        <v>413364</v>
      </c>
      <c r="B112" s="1">
        <v>542</v>
      </c>
      <c r="C112" s="1">
        <v>6</v>
      </c>
    </row>
    <row r="113" spans="1:3" x14ac:dyDescent="0.25">
      <c r="A113" s="1">
        <v>413833</v>
      </c>
      <c r="B113" s="1">
        <v>454</v>
      </c>
      <c r="C113" s="1">
        <v>2</v>
      </c>
    </row>
    <row r="114" spans="1:3" x14ac:dyDescent="0.25">
      <c r="A114" s="1">
        <v>417963</v>
      </c>
      <c r="B114" s="1">
        <v>534</v>
      </c>
      <c r="C114" s="1">
        <v>7</v>
      </c>
    </row>
    <row r="115" spans="1:3" x14ac:dyDescent="0.25">
      <c r="A115" s="1">
        <v>425589</v>
      </c>
      <c r="B115" s="1">
        <v>462</v>
      </c>
      <c r="C115" s="1">
        <v>1</v>
      </c>
    </row>
    <row r="116" spans="1:3" x14ac:dyDescent="0.25">
      <c r="A116" s="1">
        <v>425991</v>
      </c>
      <c r="B116" s="1">
        <v>478</v>
      </c>
      <c r="C116" s="1">
        <v>6</v>
      </c>
    </row>
    <row r="117" spans="1:3" x14ac:dyDescent="0.25">
      <c r="A117" s="1">
        <v>426294</v>
      </c>
      <c r="B117" s="1">
        <v>519</v>
      </c>
      <c r="C117" s="1">
        <v>7</v>
      </c>
    </row>
    <row r="118" spans="1:3" x14ac:dyDescent="0.25">
      <c r="A118" s="1">
        <v>427121</v>
      </c>
      <c r="B118" s="1">
        <v>554</v>
      </c>
      <c r="C118" s="1">
        <v>8</v>
      </c>
    </row>
    <row r="119" spans="1:3" x14ac:dyDescent="0.25">
      <c r="A119" s="1">
        <v>428092</v>
      </c>
      <c r="B119" s="1">
        <v>535</v>
      </c>
      <c r="C119" s="1">
        <v>6</v>
      </c>
    </row>
    <row r="120" spans="1:3" x14ac:dyDescent="0.25">
      <c r="A120" s="1">
        <v>602484</v>
      </c>
      <c r="B120" s="1">
        <v>550</v>
      </c>
      <c r="C120" s="1">
        <v>8</v>
      </c>
    </row>
    <row r="121" spans="1:3" x14ac:dyDescent="0.25">
      <c r="A121" s="1">
        <v>898510</v>
      </c>
      <c r="B121" s="1">
        <v>491</v>
      </c>
      <c r="C121" s="1">
        <v>2</v>
      </c>
    </row>
    <row r="122" spans="1:3" x14ac:dyDescent="0.25">
      <c r="A122" s="1">
        <v>898806</v>
      </c>
      <c r="B122" s="1">
        <v>538</v>
      </c>
      <c r="C122" s="1">
        <v>6</v>
      </c>
    </row>
    <row r="123" spans="1:3" x14ac:dyDescent="0.25">
      <c r="A123" s="1">
        <v>900163</v>
      </c>
      <c r="B123" s="1">
        <v>546</v>
      </c>
      <c r="C123" s="1">
        <v>12</v>
      </c>
    </row>
    <row r="124" spans="1:3" x14ac:dyDescent="0.25">
      <c r="A124" s="1">
        <v>900873</v>
      </c>
      <c r="B124" s="1">
        <v>522</v>
      </c>
      <c r="C124" s="1">
        <v>5</v>
      </c>
    </row>
    <row r="125" spans="1:3" x14ac:dyDescent="0.25">
      <c r="A125" s="1">
        <v>900966</v>
      </c>
      <c r="B125" s="1">
        <v>510</v>
      </c>
      <c r="C125" s="1">
        <v>7</v>
      </c>
    </row>
    <row r="126" spans="1:3" x14ac:dyDescent="0.25">
      <c r="A126" s="1">
        <v>910306</v>
      </c>
      <c r="B126" s="1">
        <v>499</v>
      </c>
      <c r="C126" s="1">
        <v>3</v>
      </c>
    </row>
    <row r="127" spans="1:3" x14ac:dyDescent="0.25">
      <c r="A127" s="1">
        <v>911863</v>
      </c>
      <c r="B127" s="1">
        <v>455</v>
      </c>
      <c r="C127" s="1">
        <v>1</v>
      </c>
    </row>
    <row r="128" spans="1:3" x14ac:dyDescent="0.25">
      <c r="A128" s="1">
        <v>931206</v>
      </c>
      <c r="B128" s="1">
        <v>540</v>
      </c>
      <c r="C128" s="1">
        <v>6</v>
      </c>
    </row>
    <row r="129" spans="1:3" x14ac:dyDescent="0.25">
      <c r="A129" s="1">
        <v>949454</v>
      </c>
      <c r="B129" s="1">
        <v>498</v>
      </c>
      <c r="C129" s="1">
        <v>5</v>
      </c>
    </row>
    <row r="130" spans="1:3" x14ac:dyDescent="0.25">
      <c r="A130" s="1">
        <v>952893</v>
      </c>
      <c r="B130" s="1">
        <v>528</v>
      </c>
      <c r="C130" s="1">
        <v>7</v>
      </c>
    </row>
    <row r="131" spans="1:3" x14ac:dyDescent="0.25">
      <c r="A131" s="1">
        <v>955085</v>
      </c>
      <c r="B131" s="1">
        <v>551</v>
      </c>
      <c r="C131" s="1">
        <v>7</v>
      </c>
    </row>
    <row r="132" spans="1:3" x14ac:dyDescent="0.25">
      <c r="A132" s="1">
        <v>959272</v>
      </c>
      <c r="B132" s="1">
        <v>524</v>
      </c>
      <c r="C132" s="1">
        <v>5</v>
      </c>
    </row>
    <row r="133" spans="1:3" x14ac:dyDescent="0.25">
      <c r="A133" s="1">
        <v>961455</v>
      </c>
      <c r="B133" s="1">
        <v>449</v>
      </c>
      <c r="C133" s="1">
        <v>3</v>
      </c>
    </row>
    <row r="134" spans="1:3" x14ac:dyDescent="0.25">
      <c r="A134" s="1">
        <v>970172</v>
      </c>
      <c r="B134" s="1">
        <v>525</v>
      </c>
      <c r="C134" s="1">
        <v>6</v>
      </c>
    </row>
    <row r="135" spans="1:3" x14ac:dyDescent="0.25">
      <c r="A135" s="1">
        <v>970179</v>
      </c>
      <c r="B135" s="1">
        <v>513</v>
      </c>
      <c r="C135" s="1">
        <v>3</v>
      </c>
    </row>
    <row r="136" spans="1:3" x14ac:dyDescent="0.25">
      <c r="A136" s="1">
        <v>970736</v>
      </c>
      <c r="B136" s="1">
        <v>512</v>
      </c>
      <c r="C136" s="1">
        <v>5</v>
      </c>
    </row>
    <row r="137" spans="1:3" x14ac:dyDescent="0.25">
      <c r="A137" s="1">
        <v>970816</v>
      </c>
      <c r="B137" s="1">
        <v>540</v>
      </c>
      <c r="C137" s="1">
        <v>5</v>
      </c>
    </row>
    <row r="138" spans="1:3" x14ac:dyDescent="0.25">
      <c r="A138" s="1">
        <v>970868</v>
      </c>
      <c r="B138" s="1">
        <v>509</v>
      </c>
      <c r="C138" s="1">
        <v>5</v>
      </c>
    </row>
    <row r="139" spans="1:3" x14ac:dyDescent="0.25">
      <c r="A139" s="1">
        <v>972300</v>
      </c>
      <c r="B139" s="1">
        <v>490</v>
      </c>
      <c r="C139" s="1">
        <v>4</v>
      </c>
    </row>
    <row r="140" spans="1:3" x14ac:dyDescent="0.25">
      <c r="A140" s="1">
        <v>975041</v>
      </c>
      <c r="B140" s="1">
        <v>559</v>
      </c>
      <c r="C140" s="1">
        <v>11</v>
      </c>
    </row>
    <row r="141" spans="1:3" x14ac:dyDescent="0.25">
      <c r="A141" s="1">
        <v>980559</v>
      </c>
      <c r="B141" s="1">
        <v>488</v>
      </c>
      <c r="C141" s="1">
        <v>2</v>
      </c>
    </row>
    <row r="142" spans="1:3" x14ac:dyDescent="0.25">
      <c r="A142" s="1">
        <v>983208</v>
      </c>
      <c r="B142" s="1">
        <v>485</v>
      </c>
      <c r="C142" s="1">
        <v>3</v>
      </c>
    </row>
    <row r="143" spans="1:3" x14ac:dyDescent="0.25">
      <c r="A143" s="1">
        <v>987748</v>
      </c>
      <c r="B143" s="1">
        <v>490</v>
      </c>
      <c r="C143" s="1">
        <v>2</v>
      </c>
    </row>
    <row r="144" spans="1:3" x14ac:dyDescent="0.25">
      <c r="A144" s="1">
        <v>995346</v>
      </c>
      <c r="B144" s="1">
        <v>483</v>
      </c>
      <c r="C144" s="1">
        <v>1</v>
      </c>
    </row>
    <row r="145" spans="1:3" x14ac:dyDescent="0.25">
      <c r="A145" s="1">
        <v>1001285</v>
      </c>
      <c r="B145" s="1">
        <v>504</v>
      </c>
      <c r="C145" s="1">
        <v>1</v>
      </c>
    </row>
    <row r="146" spans="1:3" x14ac:dyDescent="0.25">
      <c r="A146" s="1">
        <v>1002745</v>
      </c>
      <c r="B146" s="1">
        <v>505</v>
      </c>
      <c r="C146" s="1">
        <v>3</v>
      </c>
    </row>
    <row r="147" spans="1:3" x14ac:dyDescent="0.25">
      <c r="A147" s="1">
        <v>1029794</v>
      </c>
      <c r="B147" s="1">
        <v>456</v>
      </c>
      <c r="C147" s="1">
        <v>1</v>
      </c>
    </row>
    <row r="148" spans="1:3" x14ac:dyDescent="0.25">
      <c r="A148" s="1">
        <v>1031872</v>
      </c>
      <c r="B148" s="1">
        <v>501</v>
      </c>
      <c r="C148" s="1">
        <v>6</v>
      </c>
    </row>
    <row r="149" spans="1:3" x14ac:dyDescent="0.25">
      <c r="A149" s="1">
        <v>1031989</v>
      </c>
      <c r="B149" s="1">
        <v>523</v>
      </c>
      <c r="C149" s="1">
        <v>6</v>
      </c>
    </row>
    <row r="150" spans="1:3" x14ac:dyDescent="0.25">
      <c r="A150" s="1">
        <v>1041247</v>
      </c>
      <c r="B150" s="1">
        <v>539</v>
      </c>
      <c r="C150" s="1">
        <v>7</v>
      </c>
    </row>
    <row r="151" spans="1:3" x14ac:dyDescent="0.25">
      <c r="A151" s="1">
        <v>1042341</v>
      </c>
      <c r="B151" s="1">
        <v>502</v>
      </c>
      <c r="C151" s="1">
        <v>1</v>
      </c>
    </row>
    <row r="152" spans="1:3" x14ac:dyDescent="0.25">
      <c r="A152" s="1">
        <v>1053607</v>
      </c>
      <c r="B152" s="1">
        <v>523</v>
      </c>
      <c r="C152" s="1">
        <v>4</v>
      </c>
    </row>
    <row r="153" spans="1:3" x14ac:dyDescent="0.25">
      <c r="A153" s="1">
        <v>1058946</v>
      </c>
      <c r="B153" s="1">
        <v>514</v>
      </c>
      <c r="C153" s="1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9.7109375" customWidth="1"/>
    <col min="4" max="4" width="17" customWidth="1"/>
    <col min="5" max="6" width="10.7109375" customWidth="1"/>
    <col min="7" max="7" width="5.7109375" customWidth="1"/>
    <col min="8" max="8" width="33" customWidth="1"/>
    <col min="9" max="9" width="10.7109375" customWidth="1"/>
    <col min="10" max="10" width="10.7109375" style="13" customWidth="1"/>
    <col min="11" max="11" width="5.7109375" style="13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7"/>
      <c r="B1" s="18" t="s">
        <v>568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563</v>
      </c>
      <c r="V1" s="21"/>
      <c r="W1" s="21"/>
      <c r="X1" s="21"/>
      <c r="Y1" s="22"/>
    </row>
    <row r="2" spans="1:25" ht="50.1" customHeight="1" thickBot="1" x14ac:dyDescent="0.3">
      <c r="A2" s="15"/>
      <c r="B2" s="18" t="s">
        <v>564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 t="s">
        <v>565</v>
      </c>
      <c r="V2" s="21"/>
      <c r="W2" s="21"/>
      <c r="X2" s="21"/>
      <c r="Y2" s="22"/>
    </row>
    <row r="3" spans="1:25" ht="50.1" customHeight="1" thickBot="1" x14ac:dyDescent="0.3">
      <c r="A3" s="16"/>
      <c r="B3" s="18" t="s">
        <v>566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567</v>
      </c>
      <c r="V3" s="21"/>
      <c r="W3" s="21"/>
      <c r="X3" s="21"/>
      <c r="Y3" s="22"/>
    </row>
    <row r="4" spans="1:25" s="9" customFormat="1" x14ac:dyDescent="0.25">
      <c r="A4" s="9" t="s">
        <v>560</v>
      </c>
      <c r="B4" s="10" t="s">
        <v>539</v>
      </c>
      <c r="C4" s="10" t="s">
        <v>561</v>
      </c>
      <c r="D4" s="10" t="s">
        <v>0</v>
      </c>
      <c r="E4" s="10" t="s">
        <v>540</v>
      </c>
      <c r="F4" s="10" t="s">
        <v>1</v>
      </c>
      <c r="G4" s="10" t="s">
        <v>2</v>
      </c>
      <c r="H4" s="10" t="s">
        <v>3</v>
      </c>
      <c r="I4" s="10" t="s">
        <v>541</v>
      </c>
      <c r="J4" s="11" t="s">
        <v>542</v>
      </c>
      <c r="K4" s="11" t="s">
        <v>562</v>
      </c>
      <c r="L4" s="10" t="s">
        <v>544</v>
      </c>
      <c r="M4" s="10" t="s">
        <v>562</v>
      </c>
      <c r="N4" s="10" t="s">
        <v>546</v>
      </c>
      <c r="O4" s="10" t="s">
        <v>562</v>
      </c>
      <c r="P4" s="10" t="s">
        <v>548</v>
      </c>
      <c r="Q4" s="10" t="s">
        <v>562</v>
      </c>
      <c r="R4" s="10" t="s">
        <v>550</v>
      </c>
      <c r="S4" s="10" t="s">
        <v>562</v>
      </c>
      <c r="T4" s="10" t="s">
        <v>552</v>
      </c>
      <c r="U4" s="10" t="s">
        <v>562</v>
      </c>
      <c r="V4" s="10" t="s">
        <v>554</v>
      </c>
      <c r="W4" s="10" t="s">
        <v>562</v>
      </c>
      <c r="X4" s="10" t="s">
        <v>556</v>
      </c>
      <c r="Y4" s="10" t="s">
        <v>562</v>
      </c>
    </row>
    <row r="5" spans="1:25" x14ac:dyDescent="0.25">
      <c r="A5" s="5">
        <v>1</v>
      </c>
      <c r="B5" s="5">
        <v>351479</v>
      </c>
      <c r="C5" s="5" t="s">
        <v>14</v>
      </c>
      <c r="D5" s="5" t="s">
        <v>15</v>
      </c>
      <c r="E5" s="5" t="s">
        <v>6</v>
      </c>
      <c r="F5" s="5" t="s">
        <v>7</v>
      </c>
      <c r="G5" s="5">
        <v>60</v>
      </c>
      <c r="H5" s="5" t="s">
        <v>39</v>
      </c>
      <c r="I5" s="5" t="s">
        <v>13</v>
      </c>
      <c r="J5" s="12">
        <v>1702</v>
      </c>
      <c r="K5" s="12">
        <v>51</v>
      </c>
      <c r="L5" s="5">
        <v>564</v>
      </c>
      <c r="M5" s="5">
        <v>17</v>
      </c>
      <c r="N5" s="5">
        <v>561</v>
      </c>
      <c r="O5" s="5">
        <v>10</v>
      </c>
      <c r="P5" s="5">
        <v>558</v>
      </c>
      <c r="Q5" s="5">
        <v>7</v>
      </c>
      <c r="R5" s="5">
        <v>570</v>
      </c>
      <c r="S5" s="5">
        <v>16</v>
      </c>
      <c r="T5" s="5">
        <v>568</v>
      </c>
      <c r="U5" s="5">
        <v>18</v>
      </c>
      <c r="V5" s="5">
        <v>560</v>
      </c>
      <c r="W5" s="5">
        <v>10</v>
      </c>
      <c r="X5" s="5">
        <v>558</v>
      </c>
      <c r="Y5" s="5">
        <v>7</v>
      </c>
    </row>
    <row r="6" spans="1:25" x14ac:dyDescent="0.25">
      <c r="A6" s="5">
        <v>2</v>
      </c>
      <c r="B6" s="5">
        <v>32583</v>
      </c>
      <c r="C6" s="5" t="s">
        <v>178</v>
      </c>
      <c r="D6" s="5" t="s">
        <v>179</v>
      </c>
      <c r="E6" s="5" t="s">
        <v>6</v>
      </c>
      <c r="F6" s="5" t="s">
        <v>7</v>
      </c>
      <c r="G6" s="5">
        <v>60</v>
      </c>
      <c r="H6" s="5" t="s">
        <v>180</v>
      </c>
      <c r="I6" s="5" t="s">
        <v>13</v>
      </c>
      <c r="J6" s="12">
        <v>1694</v>
      </c>
      <c r="K6" s="12">
        <v>29</v>
      </c>
      <c r="L6" s="5">
        <v>533</v>
      </c>
      <c r="M6" s="5">
        <v>4</v>
      </c>
      <c r="N6" s="5">
        <v>551</v>
      </c>
      <c r="O6" s="5">
        <v>10</v>
      </c>
      <c r="P6" s="5">
        <v>556</v>
      </c>
      <c r="Q6" s="5">
        <v>8</v>
      </c>
      <c r="R6" s="5">
        <v>552</v>
      </c>
      <c r="S6" s="5">
        <v>11</v>
      </c>
      <c r="T6" s="5">
        <v>572</v>
      </c>
      <c r="U6" s="5">
        <v>11</v>
      </c>
      <c r="V6" s="5">
        <v>564</v>
      </c>
      <c r="W6" s="5">
        <v>11</v>
      </c>
      <c r="X6" s="5">
        <v>558</v>
      </c>
      <c r="Y6" s="5">
        <v>7</v>
      </c>
    </row>
    <row r="7" spans="1:25" x14ac:dyDescent="0.25">
      <c r="A7" s="5">
        <v>3</v>
      </c>
      <c r="B7" s="5">
        <v>69078</v>
      </c>
      <c r="C7" s="5" t="s">
        <v>32</v>
      </c>
      <c r="D7" s="5" t="s">
        <v>33</v>
      </c>
      <c r="E7" s="5" t="s">
        <v>6</v>
      </c>
      <c r="F7" s="5" t="s">
        <v>7</v>
      </c>
      <c r="G7" s="5">
        <v>60</v>
      </c>
      <c r="H7" s="5" t="s">
        <v>34</v>
      </c>
      <c r="I7" s="5" t="s">
        <v>13</v>
      </c>
      <c r="J7" s="12">
        <v>1693</v>
      </c>
      <c r="K7" s="12">
        <v>45</v>
      </c>
      <c r="L7" s="5">
        <v>558</v>
      </c>
      <c r="M7" s="5">
        <v>14</v>
      </c>
      <c r="N7" s="5">
        <v>553</v>
      </c>
      <c r="O7" s="5">
        <v>8</v>
      </c>
      <c r="P7" s="5">
        <v>569</v>
      </c>
      <c r="Q7" s="5">
        <v>16</v>
      </c>
      <c r="R7" s="5">
        <v>553</v>
      </c>
      <c r="S7" s="5">
        <v>8</v>
      </c>
      <c r="T7" s="5">
        <v>554</v>
      </c>
      <c r="U7" s="5">
        <v>7</v>
      </c>
      <c r="V7" s="5">
        <v>557</v>
      </c>
      <c r="W7" s="5">
        <v>12</v>
      </c>
      <c r="X7" s="5">
        <v>566</v>
      </c>
      <c r="Y7" s="5">
        <v>15</v>
      </c>
    </row>
    <row r="8" spans="1:25" x14ac:dyDescent="0.25">
      <c r="A8" s="5">
        <v>4</v>
      </c>
      <c r="B8" s="5">
        <v>899207</v>
      </c>
      <c r="C8" s="5" t="s">
        <v>363</v>
      </c>
      <c r="D8" s="5" t="s">
        <v>11</v>
      </c>
      <c r="E8" s="5" t="s">
        <v>6</v>
      </c>
      <c r="F8" s="5" t="s">
        <v>7</v>
      </c>
      <c r="G8" s="5">
        <v>60</v>
      </c>
      <c r="H8" s="5" t="s">
        <v>52</v>
      </c>
      <c r="I8" s="5" t="s">
        <v>13</v>
      </c>
      <c r="J8" s="12">
        <v>1692</v>
      </c>
      <c r="K8" s="12">
        <v>45</v>
      </c>
      <c r="L8" s="5">
        <v>569</v>
      </c>
      <c r="M8" s="5">
        <v>15</v>
      </c>
      <c r="N8" s="5">
        <v>563</v>
      </c>
      <c r="O8" s="5">
        <v>18</v>
      </c>
      <c r="P8" s="5">
        <v>560</v>
      </c>
      <c r="Q8" s="5">
        <v>12</v>
      </c>
      <c r="R8" s="5">
        <v>551</v>
      </c>
      <c r="S8" s="5">
        <v>5</v>
      </c>
      <c r="T8" s="5">
        <v>557</v>
      </c>
      <c r="U8" s="5">
        <v>9</v>
      </c>
      <c r="V8" s="5">
        <v>553</v>
      </c>
      <c r="W8" s="5">
        <v>13</v>
      </c>
      <c r="X8" s="5">
        <v>555</v>
      </c>
      <c r="Y8" s="5">
        <v>14</v>
      </c>
    </row>
    <row r="9" spans="1:25" x14ac:dyDescent="0.25">
      <c r="A9" s="5">
        <v>5</v>
      </c>
      <c r="B9" s="5">
        <v>94115</v>
      </c>
      <c r="C9" s="5" t="s">
        <v>315</v>
      </c>
      <c r="D9" s="5" t="s">
        <v>362</v>
      </c>
      <c r="E9" s="5" t="s">
        <v>6</v>
      </c>
      <c r="F9" s="5" t="s">
        <v>7</v>
      </c>
      <c r="G9" s="5">
        <v>60</v>
      </c>
      <c r="H9" s="5" t="s">
        <v>52</v>
      </c>
      <c r="I9" s="5" t="s">
        <v>13</v>
      </c>
      <c r="J9" s="12">
        <v>1692</v>
      </c>
      <c r="K9" s="12">
        <v>39</v>
      </c>
      <c r="L9" s="5">
        <v>0</v>
      </c>
      <c r="M9" s="5">
        <v>0</v>
      </c>
      <c r="N9" s="5">
        <v>0</v>
      </c>
      <c r="O9" s="5">
        <v>0</v>
      </c>
      <c r="P9" s="5">
        <v>564</v>
      </c>
      <c r="Q9" s="5">
        <v>13</v>
      </c>
      <c r="R9" s="5">
        <v>0</v>
      </c>
      <c r="S9" s="5">
        <v>0</v>
      </c>
      <c r="T9" s="5">
        <v>561</v>
      </c>
      <c r="U9" s="5">
        <v>13</v>
      </c>
      <c r="V9" s="5">
        <v>567</v>
      </c>
      <c r="W9" s="5">
        <v>13</v>
      </c>
      <c r="X9" s="5">
        <v>558</v>
      </c>
      <c r="Y9" s="5">
        <v>12</v>
      </c>
    </row>
    <row r="10" spans="1:25" x14ac:dyDescent="0.25">
      <c r="A10" s="5">
        <v>6</v>
      </c>
      <c r="B10" s="5">
        <v>124432</v>
      </c>
      <c r="C10" s="5" t="s">
        <v>35</v>
      </c>
      <c r="D10" s="5" t="s">
        <v>36</v>
      </c>
      <c r="E10" s="5" t="s">
        <v>6</v>
      </c>
      <c r="F10" s="5" t="s">
        <v>7</v>
      </c>
      <c r="G10" s="5">
        <v>60</v>
      </c>
      <c r="H10" s="5" t="s">
        <v>16</v>
      </c>
      <c r="I10" s="5" t="s">
        <v>13</v>
      </c>
      <c r="J10" s="12">
        <v>1691</v>
      </c>
      <c r="K10" s="12">
        <v>52</v>
      </c>
      <c r="L10" s="5">
        <v>557</v>
      </c>
      <c r="M10" s="5">
        <v>13</v>
      </c>
      <c r="N10" s="5">
        <v>563</v>
      </c>
      <c r="O10" s="5">
        <v>19</v>
      </c>
      <c r="P10" s="5">
        <v>563</v>
      </c>
      <c r="Q10" s="5">
        <v>11</v>
      </c>
      <c r="R10" s="5">
        <v>565</v>
      </c>
      <c r="S10" s="5">
        <v>14</v>
      </c>
      <c r="T10" s="5">
        <v>543</v>
      </c>
      <c r="U10" s="5">
        <v>8</v>
      </c>
      <c r="V10" s="5">
        <v>551</v>
      </c>
      <c r="W10" s="5">
        <v>10</v>
      </c>
      <c r="X10" s="5">
        <v>535</v>
      </c>
      <c r="Y10" s="5">
        <v>4</v>
      </c>
    </row>
    <row r="11" spans="1:25" x14ac:dyDescent="0.25">
      <c r="A11" s="5">
        <v>7</v>
      </c>
      <c r="B11" s="5">
        <v>33375</v>
      </c>
      <c r="C11" s="5" t="s">
        <v>47</v>
      </c>
      <c r="D11" s="5" t="s">
        <v>48</v>
      </c>
      <c r="E11" s="5" t="s">
        <v>6</v>
      </c>
      <c r="F11" s="5" t="s">
        <v>7</v>
      </c>
      <c r="G11" s="5">
        <v>60</v>
      </c>
      <c r="H11" s="5" t="s">
        <v>49</v>
      </c>
      <c r="I11" s="5" t="s">
        <v>13</v>
      </c>
      <c r="J11" s="12">
        <v>1689</v>
      </c>
      <c r="K11" s="12">
        <v>33</v>
      </c>
      <c r="L11" s="5">
        <v>553</v>
      </c>
      <c r="M11" s="5">
        <v>10</v>
      </c>
      <c r="N11" s="5">
        <v>536</v>
      </c>
      <c r="O11" s="5">
        <v>10</v>
      </c>
      <c r="P11" s="5">
        <v>558</v>
      </c>
      <c r="Q11" s="5">
        <v>9</v>
      </c>
      <c r="R11" s="5">
        <v>550</v>
      </c>
      <c r="S11" s="5">
        <v>9</v>
      </c>
      <c r="T11" s="5">
        <v>559</v>
      </c>
      <c r="U11" s="5">
        <v>11</v>
      </c>
      <c r="V11" s="5">
        <v>559</v>
      </c>
      <c r="W11" s="5">
        <v>15</v>
      </c>
      <c r="X11" s="5">
        <v>571</v>
      </c>
      <c r="Y11" s="5">
        <v>11</v>
      </c>
    </row>
    <row r="12" spans="1:25" x14ac:dyDescent="0.25">
      <c r="A12" s="5">
        <v>8</v>
      </c>
      <c r="B12" s="5">
        <v>255286</v>
      </c>
      <c r="C12" s="5" t="s">
        <v>17</v>
      </c>
      <c r="D12" s="5" t="s">
        <v>18</v>
      </c>
      <c r="E12" s="5" t="s">
        <v>6</v>
      </c>
      <c r="F12" s="5" t="s">
        <v>7</v>
      </c>
      <c r="G12" s="5">
        <v>60</v>
      </c>
      <c r="H12" s="5" t="s">
        <v>19</v>
      </c>
      <c r="I12" s="5" t="s">
        <v>13</v>
      </c>
      <c r="J12" s="12">
        <v>1687</v>
      </c>
      <c r="K12" s="12">
        <v>27</v>
      </c>
      <c r="L12" s="5">
        <v>564</v>
      </c>
      <c r="M12" s="5">
        <v>12</v>
      </c>
      <c r="N12" s="5">
        <v>0</v>
      </c>
      <c r="O12" s="5">
        <v>0</v>
      </c>
      <c r="P12" s="5">
        <v>553</v>
      </c>
      <c r="Q12" s="5">
        <v>9</v>
      </c>
      <c r="R12" s="5">
        <v>563</v>
      </c>
      <c r="S12" s="5">
        <v>11</v>
      </c>
      <c r="T12" s="5">
        <v>0</v>
      </c>
      <c r="U12" s="5">
        <v>0</v>
      </c>
      <c r="V12" s="5">
        <v>557</v>
      </c>
      <c r="W12" s="5">
        <v>12</v>
      </c>
      <c r="X12" s="5">
        <v>560</v>
      </c>
      <c r="Y12" s="5">
        <v>4</v>
      </c>
    </row>
    <row r="13" spans="1:25" x14ac:dyDescent="0.25">
      <c r="A13" s="5">
        <v>9</v>
      </c>
      <c r="B13" s="5">
        <v>365039</v>
      </c>
      <c r="C13" s="5" t="s">
        <v>20</v>
      </c>
      <c r="D13" s="5" t="s">
        <v>21</v>
      </c>
      <c r="E13" s="5" t="s">
        <v>6</v>
      </c>
      <c r="F13" s="5" t="s">
        <v>7</v>
      </c>
      <c r="G13" s="5">
        <v>60</v>
      </c>
      <c r="H13" s="5" t="s">
        <v>22</v>
      </c>
      <c r="I13" s="5" t="s">
        <v>13</v>
      </c>
      <c r="J13" s="12">
        <v>1686</v>
      </c>
      <c r="K13" s="12">
        <v>33</v>
      </c>
      <c r="L13" s="5">
        <v>561</v>
      </c>
      <c r="M13" s="5">
        <v>13</v>
      </c>
      <c r="N13" s="5">
        <v>562</v>
      </c>
      <c r="O13" s="5">
        <v>13</v>
      </c>
      <c r="P13" s="5">
        <v>563</v>
      </c>
      <c r="Q13" s="5">
        <v>7</v>
      </c>
      <c r="R13" s="5">
        <v>560</v>
      </c>
      <c r="S13" s="5">
        <v>10</v>
      </c>
      <c r="T13" s="5">
        <v>556</v>
      </c>
      <c r="U13" s="5">
        <v>6</v>
      </c>
      <c r="V13" s="5">
        <v>559</v>
      </c>
      <c r="W13" s="5">
        <v>14</v>
      </c>
      <c r="X13" s="5">
        <v>561</v>
      </c>
      <c r="Y13" s="5">
        <v>12</v>
      </c>
    </row>
    <row r="14" spans="1:25" x14ac:dyDescent="0.25">
      <c r="A14" s="5">
        <v>10</v>
      </c>
      <c r="B14" s="5">
        <v>16173</v>
      </c>
      <c r="C14" s="5" t="s">
        <v>61</v>
      </c>
      <c r="D14" s="5" t="s">
        <v>62</v>
      </c>
      <c r="E14" s="5" t="s">
        <v>6</v>
      </c>
      <c r="F14" s="5" t="s">
        <v>7</v>
      </c>
      <c r="G14" s="5">
        <v>60</v>
      </c>
      <c r="H14" s="5" t="s">
        <v>63</v>
      </c>
      <c r="I14" s="5" t="s">
        <v>13</v>
      </c>
      <c r="J14" s="12">
        <v>1684</v>
      </c>
      <c r="K14" s="12">
        <v>39</v>
      </c>
      <c r="L14" s="5">
        <v>550</v>
      </c>
      <c r="M14" s="5">
        <v>13</v>
      </c>
      <c r="N14" s="5">
        <v>554</v>
      </c>
      <c r="O14" s="5">
        <v>5</v>
      </c>
      <c r="P14" s="5">
        <v>552</v>
      </c>
      <c r="Q14" s="5">
        <v>6</v>
      </c>
      <c r="R14" s="5">
        <v>562</v>
      </c>
      <c r="S14" s="5">
        <v>12</v>
      </c>
      <c r="T14" s="5">
        <v>556</v>
      </c>
      <c r="U14" s="5">
        <v>12</v>
      </c>
      <c r="V14" s="5">
        <v>556</v>
      </c>
      <c r="W14" s="5">
        <v>11</v>
      </c>
      <c r="X14" s="5">
        <v>566</v>
      </c>
      <c r="Y14" s="5">
        <v>15</v>
      </c>
    </row>
    <row r="15" spans="1:25" x14ac:dyDescent="0.25">
      <c r="A15" s="5">
        <v>11</v>
      </c>
      <c r="B15" s="5">
        <v>273001</v>
      </c>
      <c r="C15" s="5" t="s">
        <v>94</v>
      </c>
      <c r="D15" s="5" t="s">
        <v>95</v>
      </c>
      <c r="E15" s="5" t="s">
        <v>6</v>
      </c>
      <c r="F15" s="5" t="s">
        <v>7</v>
      </c>
      <c r="G15" s="5">
        <v>60</v>
      </c>
      <c r="H15" s="5" t="s">
        <v>85</v>
      </c>
      <c r="I15" s="5" t="s">
        <v>13</v>
      </c>
      <c r="J15" s="12">
        <v>1683</v>
      </c>
      <c r="K15" s="12">
        <v>34</v>
      </c>
      <c r="L15" s="5">
        <v>545</v>
      </c>
      <c r="M15" s="5">
        <v>7</v>
      </c>
      <c r="N15" s="5">
        <v>566</v>
      </c>
      <c r="O15" s="5">
        <v>14</v>
      </c>
      <c r="P15" s="5">
        <v>548</v>
      </c>
      <c r="Q15" s="5">
        <v>16</v>
      </c>
      <c r="R15" s="5">
        <v>541</v>
      </c>
      <c r="S15" s="5">
        <v>8</v>
      </c>
      <c r="T15" s="5">
        <v>550</v>
      </c>
      <c r="U15" s="5">
        <v>8</v>
      </c>
      <c r="V15" s="5">
        <v>560</v>
      </c>
      <c r="W15" s="5">
        <v>10</v>
      </c>
      <c r="X15" s="5">
        <v>557</v>
      </c>
      <c r="Y15" s="5">
        <v>10</v>
      </c>
    </row>
    <row r="16" spans="1:25" x14ac:dyDescent="0.25">
      <c r="A16" s="5">
        <v>12</v>
      </c>
      <c r="B16" s="5">
        <v>310817</v>
      </c>
      <c r="C16" s="5" t="s">
        <v>120</v>
      </c>
      <c r="D16" s="5" t="s">
        <v>121</v>
      </c>
      <c r="E16" s="5" t="s">
        <v>6</v>
      </c>
      <c r="F16" s="5" t="s">
        <v>7</v>
      </c>
      <c r="G16" s="5">
        <v>60</v>
      </c>
      <c r="H16" s="5" t="s">
        <v>122</v>
      </c>
      <c r="I16" s="5" t="s">
        <v>13</v>
      </c>
      <c r="J16" s="12">
        <v>1683</v>
      </c>
      <c r="K16" s="12">
        <v>33</v>
      </c>
      <c r="L16" s="5">
        <v>541</v>
      </c>
      <c r="M16" s="5">
        <v>8</v>
      </c>
      <c r="N16" s="5">
        <v>554</v>
      </c>
      <c r="O16" s="5">
        <v>7</v>
      </c>
      <c r="P16" s="5">
        <v>557</v>
      </c>
      <c r="Q16" s="5">
        <v>10</v>
      </c>
      <c r="R16" s="5">
        <v>543</v>
      </c>
      <c r="S16" s="5">
        <v>10</v>
      </c>
      <c r="T16" s="5">
        <v>567</v>
      </c>
      <c r="U16" s="5">
        <v>17</v>
      </c>
      <c r="V16" s="5">
        <v>553</v>
      </c>
      <c r="W16" s="5">
        <v>12</v>
      </c>
      <c r="X16" s="5">
        <v>559</v>
      </c>
      <c r="Y16" s="5">
        <v>6</v>
      </c>
    </row>
    <row r="17" spans="1:25" x14ac:dyDescent="0.25">
      <c r="A17" s="5">
        <v>13</v>
      </c>
      <c r="B17" s="5">
        <v>15704</v>
      </c>
      <c r="C17" s="5" t="s">
        <v>176</v>
      </c>
      <c r="D17" s="5" t="s">
        <v>177</v>
      </c>
      <c r="E17" s="5" t="s">
        <v>6</v>
      </c>
      <c r="F17" s="5" t="s">
        <v>7</v>
      </c>
      <c r="G17" s="5">
        <v>60</v>
      </c>
      <c r="H17" s="5" t="s">
        <v>52</v>
      </c>
      <c r="I17" s="5" t="s">
        <v>13</v>
      </c>
      <c r="J17" s="12">
        <v>1680</v>
      </c>
      <c r="K17" s="12">
        <v>39</v>
      </c>
      <c r="L17" s="5">
        <v>533</v>
      </c>
      <c r="M17" s="5">
        <v>5</v>
      </c>
      <c r="N17" s="5">
        <v>564</v>
      </c>
      <c r="O17" s="5">
        <v>14</v>
      </c>
      <c r="P17" s="5">
        <v>563</v>
      </c>
      <c r="Q17" s="5">
        <v>12</v>
      </c>
      <c r="R17" s="5">
        <v>550</v>
      </c>
      <c r="S17" s="5">
        <v>6</v>
      </c>
      <c r="T17" s="5">
        <v>539</v>
      </c>
      <c r="U17" s="5">
        <v>8</v>
      </c>
      <c r="V17" s="5">
        <v>553</v>
      </c>
      <c r="W17" s="5">
        <v>13</v>
      </c>
      <c r="X17" s="5">
        <v>552</v>
      </c>
      <c r="Y17" s="5">
        <v>8</v>
      </c>
    </row>
    <row r="18" spans="1:25" x14ac:dyDescent="0.25">
      <c r="A18" s="5">
        <v>14</v>
      </c>
      <c r="B18" s="5">
        <v>37802</v>
      </c>
      <c r="C18" s="5" t="s">
        <v>101</v>
      </c>
      <c r="D18" s="5" t="s">
        <v>102</v>
      </c>
      <c r="E18" s="5" t="s">
        <v>6</v>
      </c>
      <c r="F18" s="5" t="s">
        <v>7</v>
      </c>
      <c r="G18" s="5">
        <v>60</v>
      </c>
      <c r="H18" s="5" t="s">
        <v>103</v>
      </c>
      <c r="I18" s="5" t="s">
        <v>13</v>
      </c>
      <c r="J18" s="12">
        <v>1679</v>
      </c>
      <c r="K18" s="12">
        <v>29</v>
      </c>
      <c r="L18" s="5">
        <v>544</v>
      </c>
      <c r="M18" s="5">
        <v>10</v>
      </c>
      <c r="N18" s="5">
        <v>555</v>
      </c>
      <c r="O18" s="5">
        <v>9</v>
      </c>
      <c r="P18" s="5">
        <v>560</v>
      </c>
      <c r="Q18" s="5">
        <v>11</v>
      </c>
      <c r="R18" s="5">
        <v>554</v>
      </c>
      <c r="S18" s="5">
        <v>13</v>
      </c>
      <c r="T18" s="5">
        <v>553</v>
      </c>
      <c r="U18" s="5">
        <v>12</v>
      </c>
      <c r="V18" s="5">
        <v>562</v>
      </c>
      <c r="W18" s="5">
        <v>8</v>
      </c>
      <c r="X18" s="5">
        <v>557</v>
      </c>
      <c r="Y18" s="5">
        <v>10</v>
      </c>
    </row>
    <row r="19" spans="1:25" x14ac:dyDescent="0.25">
      <c r="A19" s="5">
        <v>15</v>
      </c>
      <c r="B19" s="5">
        <v>182242</v>
      </c>
      <c r="C19" s="5" t="s">
        <v>56</v>
      </c>
      <c r="D19" s="5" t="s">
        <v>57</v>
      </c>
      <c r="E19" s="5" t="s">
        <v>6</v>
      </c>
      <c r="F19" s="5" t="s">
        <v>7</v>
      </c>
      <c r="G19" s="5">
        <v>60</v>
      </c>
      <c r="H19" s="5" t="s">
        <v>46</v>
      </c>
      <c r="I19" s="5" t="s">
        <v>13</v>
      </c>
      <c r="J19" s="12">
        <v>1679</v>
      </c>
      <c r="K19" s="12">
        <v>28</v>
      </c>
      <c r="L19" s="5">
        <v>551</v>
      </c>
      <c r="M19" s="5">
        <v>9</v>
      </c>
      <c r="N19" s="5">
        <v>559</v>
      </c>
      <c r="O19" s="5">
        <v>10</v>
      </c>
      <c r="P19" s="5">
        <v>556</v>
      </c>
      <c r="Q19" s="5">
        <v>7</v>
      </c>
      <c r="R19" s="5">
        <v>564</v>
      </c>
      <c r="S19" s="5">
        <v>11</v>
      </c>
      <c r="T19" s="5">
        <v>556</v>
      </c>
      <c r="U19" s="5">
        <v>14</v>
      </c>
      <c r="V19" s="5">
        <v>543</v>
      </c>
      <c r="W19" s="5">
        <v>8</v>
      </c>
      <c r="X19" s="5">
        <v>544</v>
      </c>
      <c r="Y19" s="5">
        <v>6</v>
      </c>
    </row>
    <row r="20" spans="1:25" x14ac:dyDescent="0.25">
      <c r="A20" s="5">
        <v>16</v>
      </c>
      <c r="B20" s="5">
        <v>104195</v>
      </c>
      <c r="C20" s="5" t="s">
        <v>23</v>
      </c>
      <c r="D20" s="5" t="s">
        <v>24</v>
      </c>
      <c r="E20" s="5" t="s">
        <v>6</v>
      </c>
      <c r="F20" s="5" t="s">
        <v>7</v>
      </c>
      <c r="G20" s="5">
        <v>60</v>
      </c>
      <c r="H20" s="5" t="s">
        <v>25</v>
      </c>
      <c r="I20" s="5" t="s">
        <v>13</v>
      </c>
      <c r="J20" s="12">
        <v>1676</v>
      </c>
      <c r="K20" s="12">
        <v>30</v>
      </c>
      <c r="L20" s="5">
        <v>561</v>
      </c>
      <c r="M20" s="5">
        <v>11</v>
      </c>
      <c r="N20" s="5">
        <v>560</v>
      </c>
      <c r="O20" s="5">
        <v>10</v>
      </c>
      <c r="P20" s="5">
        <v>539</v>
      </c>
      <c r="Q20" s="5">
        <v>10</v>
      </c>
      <c r="R20" s="5">
        <v>548</v>
      </c>
      <c r="S20" s="5">
        <v>10</v>
      </c>
      <c r="T20" s="5">
        <v>555</v>
      </c>
      <c r="U20" s="5">
        <v>9</v>
      </c>
      <c r="V20" s="5">
        <v>553</v>
      </c>
      <c r="W20" s="5">
        <v>12</v>
      </c>
      <c r="X20" s="5">
        <v>548</v>
      </c>
      <c r="Y20" s="5">
        <v>7</v>
      </c>
    </row>
    <row r="21" spans="1:25" x14ac:dyDescent="0.25">
      <c r="A21" s="5">
        <v>17</v>
      </c>
      <c r="B21" s="5">
        <v>343088</v>
      </c>
      <c r="C21" s="5" t="s">
        <v>69</v>
      </c>
      <c r="D21" s="5" t="s">
        <v>70</v>
      </c>
      <c r="E21" s="5" t="s">
        <v>6</v>
      </c>
      <c r="F21" s="5" t="s">
        <v>7</v>
      </c>
      <c r="G21" s="5">
        <v>60</v>
      </c>
      <c r="H21" s="5" t="s">
        <v>71</v>
      </c>
      <c r="I21" s="5" t="s">
        <v>13</v>
      </c>
      <c r="J21" s="12">
        <v>1672</v>
      </c>
      <c r="K21" s="12">
        <v>40</v>
      </c>
      <c r="L21" s="5">
        <v>549</v>
      </c>
      <c r="M21" s="5">
        <v>9</v>
      </c>
      <c r="N21" s="5">
        <v>560</v>
      </c>
      <c r="O21" s="5">
        <v>14</v>
      </c>
      <c r="P21" s="5">
        <v>558</v>
      </c>
      <c r="Q21" s="5">
        <v>13</v>
      </c>
      <c r="R21" s="5">
        <v>554</v>
      </c>
      <c r="S21" s="5">
        <v>13</v>
      </c>
      <c r="T21" s="5">
        <v>549</v>
      </c>
      <c r="U21" s="5">
        <v>13</v>
      </c>
      <c r="V21" s="5">
        <v>543</v>
      </c>
      <c r="W21" s="5">
        <v>8</v>
      </c>
      <c r="X21" s="5">
        <v>550</v>
      </c>
      <c r="Y21" s="5">
        <v>12</v>
      </c>
    </row>
    <row r="22" spans="1:25" x14ac:dyDescent="0.25">
      <c r="A22" s="5">
        <v>18</v>
      </c>
      <c r="B22" s="5">
        <v>308779</v>
      </c>
      <c r="C22" s="5" t="s">
        <v>110</v>
      </c>
      <c r="D22" s="5" t="s">
        <v>111</v>
      </c>
      <c r="E22" s="5" t="s">
        <v>6</v>
      </c>
      <c r="F22" s="5" t="s">
        <v>7</v>
      </c>
      <c r="G22" s="5">
        <v>60</v>
      </c>
      <c r="H22" s="5" t="s">
        <v>46</v>
      </c>
      <c r="I22" s="5" t="s">
        <v>13</v>
      </c>
      <c r="J22" s="12">
        <v>1671</v>
      </c>
      <c r="K22" s="12">
        <v>31</v>
      </c>
      <c r="L22" s="5">
        <v>543</v>
      </c>
      <c r="M22" s="5">
        <v>9</v>
      </c>
      <c r="N22" s="5">
        <v>543</v>
      </c>
      <c r="O22" s="5">
        <v>10</v>
      </c>
      <c r="P22" s="5">
        <v>0</v>
      </c>
      <c r="Q22" s="5">
        <v>0</v>
      </c>
      <c r="R22" s="5">
        <v>0</v>
      </c>
      <c r="S22" s="5">
        <v>0</v>
      </c>
      <c r="T22" s="5">
        <v>563</v>
      </c>
      <c r="U22" s="5">
        <v>10</v>
      </c>
      <c r="V22" s="5">
        <v>562</v>
      </c>
      <c r="W22" s="5">
        <v>12</v>
      </c>
      <c r="X22" s="5">
        <v>546</v>
      </c>
      <c r="Y22" s="5">
        <v>9</v>
      </c>
    </row>
    <row r="23" spans="1:25" x14ac:dyDescent="0.25">
      <c r="A23" s="5">
        <v>19</v>
      </c>
      <c r="B23" s="5">
        <v>288528</v>
      </c>
      <c r="C23" s="5" t="s">
        <v>47</v>
      </c>
      <c r="D23" s="5" t="s">
        <v>99</v>
      </c>
      <c r="E23" s="5" t="s">
        <v>6</v>
      </c>
      <c r="F23" s="5" t="s">
        <v>7</v>
      </c>
      <c r="G23" s="5">
        <v>60</v>
      </c>
      <c r="H23" s="5" t="s">
        <v>100</v>
      </c>
      <c r="I23" s="5" t="s">
        <v>13</v>
      </c>
      <c r="J23" s="12">
        <v>1669</v>
      </c>
      <c r="K23" s="12">
        <v>32</v>
      </c>
      <c r="L23" s="5">
        <v>544</v>
      </c>
      <c r="M23" s="5">
        <v>10</v>
      </c>
      <c r="N23" s="5">
        <v>552</v>
      </c>
      <c r="O23" s="5">
        <v>11</v>
      </c>
      <c r="P23" s="5">
        <v>540</v>
      </c>
      <c r="Q23" s="5">
        <v>6</v>
      </c>
      <c r="R23" s="5">
        <v>564</v>
      </c>
      <c r="S23" s="5">
        <v>11</v>
      </c>
      <c r="T23" s="5">
        <v>553</v>
      </c>
      <c r="U23" s="5">
        <v>10</v>
      </c>
      <c r="V23" s="5">
        <v>552</v>
      </c>
      <c r="W23" s="5">
        <v>5</v>
      </c>
      <c r="X23" s="5">
        <v>551</v>
      </c>
      <c r="Y23" s="5">
        <v>11</v>
      </c>
    </row>
    <row r="24" spans="1:25" x14ac:dyDescent="0.25">
      <c r="A24" s="5">
        <v>20</v>
      </c>
      <c r="B24" s="5">
        <v>72078</v>
      </c>
      <c r="C24" s="5" t="s">
        <v>525</v>
      </c>
      <c r="D24" s="5" t="s">
        <v>526</v>
      </c>
      <c r="E24" s="5" t="s">
        <v>6</v>
      </c>
      <c r="F24" s="5" t="s">
        <v>7</v>
      </c>
      <c r="G24" s="5">
        <v>60</v>
      </c>
      <c r="H24" s="5" t="s">
        <v>289</v>
      </c>
      <c r="I24" s="5" t="s">
        <v>13</v>
      </c>
      <c r="J24" s="12">
        <v>1666</v>
      </c>
      <c r="K24" s="12">
        <v>27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556</v>
      </c>
      <c r="U24" s="5">
        <v>9</v>
      </c>
      <c r="V24" s="5">
        <v>559</v>
      </c>
      <c r="W24" s="5">
        <v>9</v>
      </c>
      <c r="X24" s="5">
        <v>551</v>
      </c>
      <c r="Y24" s="5">
        <v>9</v>
      </c>
    </row>
    <row r="25" spans="1:25" x14ac:dyDescent="0.25">
      <c r="A25" s="5">
        <v>21</v>
      </c>
      <c r="B25" s="5">
        <v>266843</v>
      </c>
      <c r="C25" s="5" t="s">
        <v>76</v>
      </c>
      <c r="D25" s="5" t="s">
        <v>77</v>
      </c>
      <c r="E25" s="5" t="s">
        <v>6</v>
      </c>
      <c r="F25" s="5" t="s">
        <v>7</v>
      </c>
      <c r="G25" s="5">
        <v>60</v>
      </c>
      <c r="H25" s="5" t="s">
        <v>78</v>
      </c>
      <c r="I25" s="5" t="s">
        <v>13</v>
      </c>
      <c r="J25" s="12">
        <v>1665</v>
      </c>
      <c r="K25" s="12">
        <v>39</v>
      </c>
      <c r="L25" s="5">
        <v>548</v>
      </c>
      <c r="M25" s="5">
        <v>10</v>
      </c>
      <c r="N25" s="5">
        <v>544</v>
      </c>
      <c r="O25" s="5">
        <v>3</v>
      </c>
      <c r="P25" s="5">
        <v>531</v>
      </c>
      <c r="Q25" s="5">
        <v>8</v>
      </c>
      <c r="R25" s="5">
        <v>555</v>
      </c>
      <c r="S25" s="5">
        <v>13</v>
      </c>
      <c r="T25" s="5">
        <v>554</v>
      </c>
      <c r="U25" s="5">
        <v>13</v>
      </c>
      <c r="V25" s="5">
        <v>556</v>
      </c>
      <c r="W25" s="5">
        <v>13</v>
      </c>
      <c r="X25" s="5">
        <v>552</v>
      </c>
      <c r="Y25" s="5">
        <v>8</v>
      </c>
    </row>
    <row r="26" spans="1:25" x14ac:dyDescent="0.25">
      <c r="A26" s="5">
        <v>22</v>
      </c>
      <c r="B26" s="5">
        <v>161650</v>
      </c>
      <c r="C26" s="5" t="s">
        <v>42</v>
      </c>
      <c r="D26" s="5" t="s">
        <v>43</v>
      </c>
      <c r="E26" s="5" t="s">
        <v>6</v>
      </c>
      <c r="F26" s="5" t="s">
        <v>7</v>
      </c>
      <c r="G26" s="5">
        <v>60</v>
      </c>
      <c r="H26" s="5" t="s">
        <v>44</v>
      </c>
      <c r="I26" s="5" t="s">
        <v>13</v>
      </c>
      <c r="J26" s="12">
        <v>1665</v>
      </c>
      <c r="K26" s="12">
        <v>28</v>
      </c>
      <c r="L26" s="5">
        <v>556</v>
      </c>
      <c r="M26" s="5">
        <v>5</v>
      </c>
      <c r="N26" s="5">
        <v>558</v>
      </c>
      <c r="O26" s="5">
        <v>11</v>
      </c>
      <c r="P26" s="5">
        <v>546</v>
      </c>
      <c r="Q26" s="5">
        <v>8</v>
      </c>
      <c r="R26" s="5">
        <v>551</v>
      </c>
      <c r="S26" s="5">
        <v>12</v>
      </c>
      <c r="T26" s="5">
        <v>0</v>
      </c>
      <c r="U26" s="5">
        <v>0</v>
      </c>
      <c r="V26" s="5">
        <v>548</v>
      </c>
      <c r="W26" s="5">
        <v>10</v>
      </c>
      <c r="X26" s="5">
        <v>539</v>
      </c>
      <c r="Y26" s="5">
        <v>8</v>
      </c>
    </row>
    <row r="27" spans="1:25" x14ac:dyDescent="0.25">
      <c r="A27" s="5">
        <v>23</v>
      </c>
      <c r="B27" s="5">
        <v>356949</v>
      </c>
      <c r="C27" s="5" t="s">
        <v>114</v>
      </c>
      <c r="D27" s="5" t="s">
        <v>105</v>
      </c>
      <c r="E27" s="5" t="s">
        <v>6</v>
      </c>
      <c r="F27" s="5" t="s">
        <v>7</v>
      </c>
      <c r="G27" s="5">
        <v>60</v>
      </c>
      <c r="H27" s="5" t="s">
        <v>115</v>
      </c>
      <c r="I27" s="5" t="s">
        <v>13</v>
      </c>
      <c r="J27" s="12">
        <v>1663</v>
      </c>
      <c r="K27" s="12">
        <v>27</v>
      </c>
      <c r="L27" s="5">
        <v>542</v>
      </c>
      <c r="M27" s="5">
        <v>7</v>
      </c>
      <c r="N27" s="5">
        <v>556</v>
      </c>
      <c r="O27" s="5">
        <v>8</v>
      </c>
      <c r="P27" s="5">
        <v>553</v>
      </c>
      <c r="Q27" s="5">
        <v>7</v>
      </c>
      <c r="R27" s="5">
        <v>542</v>
      </c>
      <c r="S27" s="5">
        <v>7</v>
      </c>
      <c r="T27" s="5">
        <v>554</v>
      </c>
      <c r="U27" s="5">
        <v>12</v>
      </c>
      <c r="V27" s="5">
        <v>538</v>
      </c>
      <c r="W27" s="5">
        <v>7</v>
      </c>
      <c r="X27" s="5">
        <v>536</v>
      </c>
      <c r="Y27" s="5">
        <v>7</v>
      </c>
    </row>
    <row r="28" spans="1:25" x14ac:dyDescent="0.25">
      <c r="A28" s="5">
        <v>24</v>
      </c>
      <c r="B28" s="5">
        <v>369711</v>
      </c>
      <c r="C28" s="5" t="s">
        <v>370</v>
      </c>
      <c r="D28" s="5" t="s">
        <v>24</v>
      </c>
      <c r="E28" s="5" t="s">
        <v>6</v>
      </c>
      <c r="F28" s="5" t="s">
        <v>7</v>
      </c>
      <c r="G28" s="5">
        <v>60</v>
      </c>
      <c r="H28" s="5" t="s">
        <v>52</v>
      </c>
      <c r="I28" s="5" t="s">
        <v>13</v>
      </c>
      <c r="J28" s="12">
        <v>1660</v>
      </c>
      <c r="K28" s="12">
        <v>33</v>
      </c>
      <c r="L28" s="5">
        <v>528</v>
      </c>
      <c r="M28" s="5">
        <v>5</v>
      </c>
      <c r="N28" s="5">
        <v>549</v>
      </c>
      <c r="O28" s="5">
        <v>6</v>
      </c>
      <c r="P28" s="5">
        <v>545</v>
      </c>
      <c r="Q28" s="5">
        <v>8</v>
      </c>
      <c r="R28" s="5">
        <v>548</v>
      </c>
      <c r="S28" s="5">
        <v>11</v>
      </c>
      <c r="T28" s="5">
        <v>563</v>
      </c>
      <c r="U28" s="5">
        <v>16</v>
      </c>
      <c r="V28" s="5">
        <v>540</v>
      </c>
      <c r="W28" s="5">
        <v>11</v>
      </c>
      <c r="X28" s="5">
        <v>537</v>
      </c>
      <c r="Y28" s="5">
        <v>6</v>
      </c>
    </row>
    <row r="29" spans="1:25" x14ac:dyDescent="0.25">
      <c r="A29" s="5">
        <v>25</v>
      </c>
      <c r="B29" s="5">
        <v>254841</v>
      </c>
      <c r="C29" s="5" t="s">
        <v>92</v>
      </c>
      <c r="D29" s="5" t="s">
        <v>93</v>
      </c>
      <c r="E29" s="5" t="s">
        <v>6</v>
      </c>
      <c r="F29" s="5" t="s">
        <v>7</v>
      </c>
      <c r="G29" s="5">
        <v>60</v>
      </c>
      <c r="H29" s="5" t="s">
        <v>16</v>
      </c>
      <c r="I29" s="5" t="s">
        <v>13</v>
      </c>
      <c r="J29" s="12">
        <v>1660</v>
      </c>
      <c r="K29" s="12">
        <v>30</v>
      </c>
      <c r="L29" s="5">
        <v>546</v>
      </c>
      <c r="M29" s="5">
        <v>7</v>
      </c>
      <c r="N29" s="5">
        <v>562</v>
      </c>
      <c r="O29" s="5">
        <v>9</v>
      </c>
      <c r="P29" s="5">
        <v>547</v>
      </c>
      <c r="Q29" s="5">
        <v>8</v>
      </c>
      <c r="R29" s="5">
        <v>515</v>
      </c>
      <c r="S29" s="5">
        <v>7</v>
      </c>
      <c r="T29" s="5">
        <v>548</v>
      </c>
      <c r="U29" s="5">
        <v>11</v>
      </c>
      <c r="V29" s="5">
        <v>550</v>
      </c>
      <c r="W29" s="5">
        <v>10</v>
      </c>
      <c r="X29" s="5">
        <v>543</v>
      </c>
      <c r="Y29" s="5">
        <v>5</v>
      </c>
    </row>
    <row r="30" spans="1:25" x14ac:dyDescent="0.25">
      <c r="A30" s="8">
        <v>26</v>
      </c>
      <c r="B30" s="8">
        <v>273564</v>
      </c>
      <c r="C30" s="8" t="s">
        <v>138</v>
      </c>
      <c r="D30" s="8" t="s">
        <v>139</v>
      </c>
      <c r="E30" s="8" t="s">
        <v>6</v>
      </c>
      <c r="F30" s="8" t="s">
        <v>7</v>
      </c>
      <c r="G30" s="8">
        <v>60</v>
      </c>
      <c r="H30" s="8" t="s">
        <v>115</v>
      </c>
      <c r="I30" s="8" t="s">
        <v>13</v>
      </c>
      <c r="J30" s="14">
        <v>1659</v>
      </c>
      <c r="K30" s="14">
        <v>31</v>
      </c>
      <c r="L30" s="8">
        <v>539</v>
      </c>
      <c r="M30" s="8">
        <v>7</v>
      </c>
      <c r="N30" s="8">
        <v>552</v>
      </c>
      <c r="O30" s="8">
        <v>9</v>
      </c>
      <c r="P30" s="8">
        <v>544</v>
      </c>
      <c r="Q30" s="8">
        <v>7</v>
      </c>
      <c r="R30" s="8">
        <v>545</v>
      </c>
      <c r="S30" s="8">
        <v>9</v>
      </c>
      <c r="T30" s="8">
        <v>542</v>
      </c>
      <c r="U30" s="8">
        <v>9</v>
      </c>
      <c r="V30" s="8">
        <v>550</v>
      </c>
      <c r="W30" s="8">
        <v>10</v>
      </c>
      <c r="X30" s="8">
        <v>557</v>
      </c>
      <c r="Y30" s="8">
        <v>12</v>
      </c>
    </row>
    <row r="31" spans="1:25" x14ac:dyDescent="0.25">
      <c r="A31" s="8">
        <v>27</v>
      </c>
      <c r="B31" s="8">
        <v>331145</v>
      </c>
      <c r="C31" s="8" t="s">
        <v>84</v>
      </c>
      <c r="D31" s="8" t="s">
        <v>24</v>
      </c>
      <c r="E31" s="8" t="s">
        <v>6</v>
      </c>
      <c r="F31" s="8" t="s">
        <v>7</v>
      </c>
      <c r="G31" s="8">
        <v>60</v>
      </c>
      <c r="H31" s="8" t="s">
        <v>85</v>
      </c>
      <c r="I31" s="8" t="s">
        <v>13</v>
      </c>
      <c r="J31" s="14">
        <v>1656</v>
      </c>
      <c r="K31" s="14">
        <v>30</v>
      </c>
      <c r="L31" s="8">
        <v>547</v>
      </c>
      <c r="M31" s="8">
        <v>13</v>
      </c>
      <c r="N31" s="8">
        <v>539</v>
      </c>
      <c r="O31" s="8">
        <v>9</v>
      </c>
      <c r="P31" s="8">
        <v>540</v>
      </c>
      <c r="Q31" s="8">
        <v>8</v>
      </c>
      <c r="R31" s="8">
        <v>552</v>
      </c>
      <c r="S31" s="8">
        <v>6</v>
      </c>
      <c r="T31" s="8">
        <v>540</v>
      </c>
      <c r="U31" s="8">
        <v>5</v>
      </c>
      <c r="V31" s="8">
        <v>540</v>
      </c>
      <c r="W31" s="8">
        <v>7</v>
      </c>
      <c r="X31" s="8">
        <v>557</v>
      </c>
      <c r="Y31" s="8">
        <v>11</v>
      </c>
    </row>
    <row r="32" spans="1:25" x14ac:dyDescent="0.25">
      <c r="A32" s="8">
        <v>28</v>
      </c>
      <c r="B32" s="8">
        <v>427121</v>
      </c>
      <c r="C32" s="8" t="s">
        <v>45</v>
      </c>
      <c r="D32" s="8" t="s">
        <v>18</v>
      </c>
      <c r="E32" s="8" t="s">
        <v>6</v>
      </c>
      <c r="F32" s="8" t="s">
        <v>7</v>
      </c>
      <c r="G32" s="8">
        <v>60</v>
      </c>
      <c r="H32" s="8" t="s">
        <v>46</v>
      </c>
      <c r="I32" s="8" t="s">
        <v>13</v>
      </c>
      <c r="J32" s="14">
        <v>1655</v>
      </c>
      <c r="K32" s="14">
        <v>30</v>
      </c>
      <c r="L32" s="8">
        <v>554</v>
      </c>
      <c r="M32" s="8">
        <v>8</v>
      </c>
      <c r="N32" s="8">
        <v>545</v>
      </c>
      <c r="O32" s="8">
        <v>7</v>
      </c>
      <c r="P32" s="8">
        <v>548</v>
      </c>
      <c r="Q32" s="8">
        <v>9</v>
      </c>
      <c r="R32" s="8">
        <v>539</v>
      </c>
      <c r="S32" s="8">
        <v>4</v>
      </c>
      <c r="T32" s="8">
        <v>553</v>
      </c>
      <c r="U32" s="8">
        <v>13</v>
      </c>
      <c r="V32" s="8">
        <v>537</v>
      </c>
      <c r="W32" s="8">
        <v>7</v>
      </c>
      <c r="X32" s="8">
        <v>540</v>
      </c>
      <c r="Y32" s="8">
        <v>7</v>
      </c>
    </row>
    <row r="33" spans="1:25" x14ac:dyDescent="0.25">
      <c r="A33" s="8">
        <v>29</v>
      </c>
      <c r="B33" s="8">
        <v>137929</v>
      </c>
      <c r="C33" s="8" t="s">
        <v>106</v>
      </c>
      <c r="D33" s="8" t="s">
        <v>105</v>
      </c>
      <c r="E33" s="8" t="s">
        <v>6</v>
      </c>
      <c r="F33" s="8" t="s">
        <v>7</v>
      </c>
      <c r="G33" s="8">
        <v>60</v>
      </c>
      <c r="H33" s="8" t="s">
        <v>100</v>
      </c>
      <c r="I33" s="8" t="s">
        <v>13</v>
      </c>
      <c r="J33" s="14">
        <v>1654</v>
      </c>
      <c r="K33" s="14">
        <v>28</v>
      </c>
      <c r="L33" s="8">
        <v>544</v>
      </c>
      <c r="M33" s="8">
        <v>5</v>
      </c>
      <c r="N33" s="8">
        <v>555</v>
      </c>
      <c r="O33" s="8">
        <v>9</v>
      </c>
      <c r="P33" s="8">
        <v>543</v>
      </c>
      <c r="Q33" s="8">
        <v>8</v>
      </c>
      <c r="R33" s="8">
        <v>538</v>
      </c>
      <c r="S33" s="8">
        <v>12</v>
      </c>
      <c r="T33" s="8">
        <v>542</v>
      </c>
      <c r="U33" s="8">
        <v>8</v>
      </c>
      <c r="V33" s="8">
        <v>545</v>
      </c>
      <c r="W33" s="8">
        <v>8</v>
      </c>
      <c r="X33" s="8">
        <v>554</v>
      </c>
      <c r="Y33" s="8">
        <v>11</v>
      </c>
    </row>
    <row r="34" spans="1:25" x14ac:dyDescent="0.25">
      <c r="A34" s="8">
        <v>30</v>
      </c>
      <c r="B34" s="8">
        <v>255788</v>
      </c>
      <c r="C34" s="8" t="s">
        <v>104</v>
      </c>
      <c r="D34" s="8" t="s">
        <v>105</v>
      </c>
      <c r="E34" s="8" t="s">
        <v>6</v>
      </c>
      <c r="F34" s="8" t="s">
        <v>7</v>
      </c>
      <c r="G34" s="8">
        <v>60</v>
      </c>
      <c r="H34" s="8" t="s">
        <v>71</v>
      </c>
      <c r="I34" s="8" t="s">
        <v>13</v>
      </c>
      <c r="J34" s="14">
        <v>1652</v>
      </c>
      <c r="K34" s="14">
        <v>27</v>
      </c>
      <c r="L34" s="8">
        <v>544</v>
      </c>
      <c r="M34" s="8">
        <v>7</v>
      </c>
      <c r="N34" s="8">
        <v>558</v>
      </c>
      <c r="O34" s="8">
        <v>12</v>
      </c>
      <c r="P34" s="8">
        <v>529</v>
      </c>
      <c r="Q34" s="8">
        <v>7</v>
      </c>
      <c r="R34" s="8">
        <v>542</v>
      </c>
      <c r="S34" s="8">
        <v>7</v>
      </c>
      <c r="T34" s="8">
        <v>545</v>
      </c>
      <c r="U34" s="8">
        <v>7</v>
      </c>
      <c r="V34" s="8">
        <v>549</v>
      </c>
      <c r="W34" s="8">
        <v>8</v>
      </c>
      <c r="X34" s="8">
        <v>533</v>
      </c>
      <c r="Y34" s="8">
        <v>7</v>
      </c>
    </row>
    <row r="35" spans="1:25" x14ac:dyDescent="0.25">
      <c r="A35" s="8">
        <v>31</v>
      </c>
      <c r="B35" s="8">
        <v>955085</v>
      </c>
      <c r="C35" s="8" t="s">
        <v>58</v>
      </c>
      <c r="D35" s="8" t="s">
        <v>59</v>
      </c>
      <c r="E35" s="8" t="s">
        <v>6</v>
      </c>
      <c r="F35" s="8" t="s">
        <v>7</v>
      </c>
      <c r="G35" s="8">
        <v>60</v>
      </c>
      <c r="H35" s="8" t="s">
        <v>60</v>
      </c>
      <c r="I35" s="8" t="s">
        <v>13</v>
      </c>
      <c r="J35" s="14">
        <v>1651</v>
      </c>
      <c r="K35" s="14">
        <v>33</v>
      </c>
      <c r="L35" s="8">
        <v>551</v>
      </c>
      <c r="M35" s="8">
        <v>7</v>
      </c>
      <c r="N35" s="8">
        <v>537</v>
      </c>
      <c r="O35" s="8">
        <v>11</v>
      </c>
      <c r="P35" s="8">
        <v>548</v>
      </c>
      <c r="Q35" s="8">
        <v>11</v>
      </c>
      <c r="R35" s="8">
        <v>546</v>
      </c>
      <c r="S35" s="8">
        <v>8</v>
      </c>
      <c r="T35" s="8">
        <v>547</v>
      </c>
      <c r="U35" s="8">
        <v>7</v>
      </c>
      <c r="V35" s="8">
        <v>552</v>
      </c>
      <c r="W35" s="8">
        <v>15</v>
      </c>
      <c r="X35" s="8">
        <v>545</v>
      </c>
      <c r="Y35" s="8">
        <v>7</v>
      </c>
    </row>
    <row r="36" spans="1:25" x14ac:dyDescent="0.25">
      <c r="A36" s="8">
        <v>32</v>
      </c>
      <c r="B36" s="8">
        <v>125128</v>
      </c>
      <c r="C36" s="8" t="s">
        <v>154</v>
      </c>
      <c r="D36" s="8" t="s">
        <v>155</v>
      </c>
      <c r="E36" s="8" t="s">
        <v>6</v>
      </c>
      <c r="F36" s="8" t="s">
        <v>7</v>
      </c>
      <c r="G36" s="8">
        <v>60</v>
      </c>
      <c r="H36" s="8" t="s">
        <v>12</v>
      </c>
      <c r="I36" s="8" t="s">
        <v>13</v>
      </c>
      <c r="J36" s="14">
        <v>1650</v>
      </c>
      <c r="K36" s="14">
        <v>42</v>
      </c>
      <c r="L36" s="8">
        <v>537</v>
      </c>
      <c r="M36" s="8">
        <v>3</v>
      </c>
      <c r="N36" s="8">
        <v>550</v>
      </c>
      <c r="O36" s="8">
        <v>14</v>
      </c>
      <c r="P36" s="8">
        <v>540</v>
      </c>
      <c r="Q36" s="8">
        <v>6</v>
      </c>
      <c r="R36" s="8">
        <v>550</v>
      </c>
      <c r="S36" s="8">
        <v>11</v>
      </c>
      <c r="T36" s="8">
        <v>544</v>
      </c>
      <c r="U36" s="8">
        <v>7</v>
      </c>
      <c r="V36" s="8">
        <v>550</v>
      </c>
      <c r="W36" s="8">
        <v>7</v>
      </c>
      <c r="X36" s="8">
        <v>531</v>
      </c>
      <c r="Y36" s="8">
        <v>8</v>
      </c>
    </row>
    <row r="37" spans="1:25" x14ac:dyDescent="0.25">
      <c r="A37" s="8">
        <v>33</v>
      </c>
      <c r="B37" s="8">
        <v>339567</v>
      </c>
      <c r="C37" s="8" t="s">
        <v>217</v>
      </c>
      <c r="D37" s="8" t="s">
        <v>218</v>
      </c>
      <c r="E37" s="8" t="s">
        <v>6</v>
      </c>
      <c r="F37" s="8" t="s">
        <v>7</v>
      </c>
      <c r="G37" s="8">
        <v>60</v>
      </c>
      <c r="H37" s="8" t="s">
        <v>219</v>
      </c>
      <c r="I37" s="8" t="s">
        <v>13</v>
      </c>
      <c r="J37" s="14">
        <v>1650</v>
      </c>
      <c r="K37" s="14">
        <v>33</v>
      </c>
      <c r="L37" s="8">
        <v>526</v>
      </c>
      <c r="M37" s="8">
        <v>2</v>
      </c>
      <c r="N37" s="8">
        <v>0</v>
      </c>
      <c r="O37" s="8">
        <v>0</v>
      </c>
      <c r="P37" s="8">
        <v>549</v>
      </c>
      <c r="Q37" s="8">
        <v>11</v>
      </c>
      <c r="R37" s="8">
        <v>547</v>
      </c>
      <c r="S37" s="8">
        <v>8</v>
      </c>
      <c r="T37" s="8">
        <v>522</v>
      </c>
      <c r="U37" s="8">
        <v>4</v>
      </c>
      <c r="V37" s="8">
        <v>0</v>
      </c>
      <c r="W37" s="8">
        <v>0</v>
      </c>
      <c r="X37" s="8">
        <v>554</v>
      </c>
      <c r="Y37" s="8">
        <v>14</v>
      </c>
    </row>
    <row r="38" spans="1:25" x14ac:dyDescent="0.25">
      <c r="A38" s="8">
        <v>34</v>
      </c>
      <c r="B38" s="8">
        <v>12643</v>
      </c>
      <c r="C38" s="8" t="s">
        <v>379</v>
      </c>
      <c r="D38" s="8" t="s">
        <v>333</v>
      </c>
      <c r="E38" s="8" t="s">
        <v>6</v>
      </c>
      <c r="F38" s="8" t="s">
        <v>7</v>
      </c>
      <c r="G38" s="8">
        <v>60</v>
      </c>
      <c r="H38" s="8" t="s">
        <v>198</v>
      </c>
      <c r="I38" s="8" t="s">
        <v>13</v>
      </c>
      <c r="J38" s="14">
        <v>1648</v>
      </c>
      <c r="K38" s="14">
        <v>28</v>
      </c>
      <c r="L38" s="8">
        <v>0</v>
      </c>
      <c r="M38" s="8">
        <v>0</v>
      </c>
      <c r="N38" s="8">
        <v>0</v>
      </c>
      <c r="O38" s="8">
        <v>0</v>
      </c>
      <c r="P38" s="8">
        <v>539</v>
      </c>
      <c r="Q38" s="8">
        <v>5</v>
      </c>
      <c r="R38" s="8">
        <v>541</v>
      </c>
      <c r="S38" s="8">
        <v>7</v>
      </c>
      <c r="T38" s="8">
        <v>547</v>
      </c>
      <c r="U38" s="8">
        <v>8</v>
      </c>
      <c r="V38" s="8">
        <v>552</v>
      </c>
      <c r="W38" s="8">
        <v>7</v>
      </c>
      <c r="X38" s="8">
        <v>549</v>
      </c>
      <c r="Y38" s="8">
        <v>13</v>
      </c>
    </row>
    <row r="39" spans="1:25" x14ac:dyDescent="0.25">
      <c r="A39" s="8">
        <v>35</v>
      </c>
      <c r="B39" s="8">
        <v>397504</v>
      </c>
      <c r="C39" s="8" t="s">
        <v>40</v>
      </c>
      <c r="D39" s="8" t="s">
        <v>41</v>
      </c>
      <c r="E39" s="8" t="s">
        <v>6</v>
      </c>
      <c r="F39" s="8" t="s">
        <v>7</v>
      </c>
      <c r="G39" s="8">
        <v>60</v>
      </c>
      <c r="H39" s="8" t="s">
        <v>19</v>
      </c>
      <c r="I39" s="8" t="s">
        <v>13</v>
      </c>
      <c r="J39" s="14">
        <v>1648</v>
      </c>
      <c r="K39" s="14">
        <v>17</v>
      </c>
      <c r="L39" s="8">
        <v>556</v>
      </c>
      <c r="M39" s="8">
        <v>5</v>
      </c>
      <c r="N39" s="8">
        <v>544</v>
      </c>
      <c r="O39" s="8">
        <v>2</v>
      </c>
      <c r="P39" s="8">
        <v>548</v>
      </c>
      <c r="Q39" s="8">
        <v>10</v>
      </c>
      <c r="R39" s="8">
        <v>0</v>
      </c>
      <c r="S39" s="8">
        <v>0</v>
      </c>
      <c r="T39" s="8">
        <v>530</v>
      </c>
      <c r="U39" s="8">
        <v>7</v>
      </c>
      <c r="V39" s="8">
        <v>512</v>
      </c>
      <c r="W39" s="8">
        <v>5</v>
      </c>
      <c r="X39" s="8">
        <v>541</v>
      </c>
      <c r="Y39" s="8">
        <v>6</v>
      </c>
    </row>
    <row r="40" spans="1:25" x14ac:dyDescent="0.25">
      <c r="A40" s="8">
        <v>36</v>
      </c>
      <c r="B40" s="8">
        <v>14887</v>
      </c>
      <c r="C40" s="8" t="s">
        <v>109</v>
      </c>
      <c r="D40" s="8" t="s">
        <v>62</v>
      </c>
      <c r="E40" s="8" t="s">
        <v>6</v>
      </c>
      <c r="F40" s="8" t="s">
        <v>7</v>
      </c>
      <c r="G40" s="8">
        <v>60</v>
      </c>
      <c r="H40" s="8" t="s">
        <v>44</v>
      </c>
      <c r="I40" s="8" t="s">
        <v>13</v>
      </c>
      <c r="J40" s="14">
        <v>1647</v>
      </c>
      <c r="K40" s="14">
        <v>30</v>
      </c>
      <c r="L40" s="8">
        <v>543</v>
      </c>
      <c r="M40" s="8">
        <v>9</v>
      </c>
      <c r="N40" s="8">
        <v>543</v>
      </c>
      <c r="O40" s="8">
        <v>7</v>
      </c>
      <c r="P40" s="8">
        <v>538</v>
      </c>
      <c r="Q40" s="8">
        <v>5</v>
      </c>
      <c r="R40" s="8">
        <v>0</v>
      </c>
      <c r="S40" s="8">
        <v>0</v>
      </c>
      <c r="T40" s="8">
        <v>544</v>
      </c>
      <c r="U40" s="8">
        <v>10</v>
      </c>
      <c r="V40" s="8">
        <v>550</v>
      </c>
      <c r="W40" s="8">
        <v>12</v>
      </c>
      <c r="X40" s="8">
        <v>553</v>
      </c>
      <c r="Y40" s="8">
        <v>8</v>
      </c>
    </row>
    <row r="41" spans="1:25" x14ac:dyDescent="0.25">
      <c r="A41" s="8">
        <v>37</v>
      </c>
      <c r="B41" s="8">
        <v>122745</v>
      </c>
      <c r="C41" s="8" t="s">
        <v>335</v>
      </c>
      <c r="D41" s="8" t="s">
        <v>87</v>
      </c>
      <c r="E41" s="8" t="s">
        <v>6</v>
      </c>
      <c r="F41" s="8" t="s">
        <v>7</v>
      </c>
      <c r="G41" s="8">
        <v>60</v>
      </c>
      <c r="H41" s="8" t="s">
        <v>46</v>
      </c>
      <c r="I41" s="8" t="s">
        <v>13</v>
      </c>
      <c r="J41" s="14">
        <v>1645</v>
      </c>
      <c r="K41" s="14">
        <v>29</v>
      </c>
      <c r="L41" s="8">
        <v>0</v>
      </c>
      <c r="M41" s="8">
        <v>0</v>
      </c>
      <c r="N41" s="8">
        <v>550</v>
      </c>
      <c r="O41" s="8">
        <v>10</v>
      </c>
      <c r="P41" s="8">
        <v>552</v>
      </c>
      <c r="Q41" s="8">
        <v>12</v>
      </c>
      <c r="R41" s="8">
        <v>543</v>
      </c>
      <c r="S41" s="8">
        <v>7</v>
      </c>
      <c r="T41" s="8">
        <v>529</v>
      </c>
      <c r="U41" s="8">
        <v>9</v>
      </c>
      <c r="V41" s="8">
        <v>542</v>
      </c>
      <c r="W41" s="8">
        <v>7</v>
      </c>
      <c r="X41" s="8">
        <v>539</v>
      </c>
      <c r="Y41" s="8">
        <v>6</v>
      </c>
    </row>
    <row r="42" spans="1:25" x14ac:dyDescent="0.25">
      <c r="A42" s="8">
        <v>38</v>
      </c>
      <c r="B42" s="8">
        <v>376117</v>
      </c>
      <c r="C42" s="8" t="s">
        <v>369</v>
      </c>
      <c r="D42" s="8" t="s">
        <v>354</v>
      </c>
      <c r="E42" s="8" t="s">
        <v>6</v>
      </c>
      <c r="F42" s="8" t="s">
        <v>7</v>
      </c>
      <c r="G42" s="8">
        <v>60</v>
      </c>
      <c r="H42" s="8" t="s">
        <v>147</v>
      </c>
      <c r="I42" s="8" t="s">
        <v>13</v>
      </c>
      <c r="J42" s="14">
        <v>1645</v>
      </c>
      <c r="K42" s="14">
        <v>25</v>
      </c>
      <c r="L42" s="8">
        <v>0</v>
      </c>
      <c r="M42" s="8">
        <v>0</v>
      </c>
      <c r="N42" s="8">
        <v>548</v>
      </c>
      <c r="O42" s="8">
        <v>10</v>
      </c>
      <c r="P42" s="8">
        <v>546</v>
      </c>
      <c r="Q42" s="8">
        <v>8</v>
      </c>
      <c r="R42" s="8">
        <v>543</v>
      </c>
      <c r="S42" s="8">
        <v>7</v>
      </c>
      <c r="T42" s="8">
        <v>540</v>
      </c>
      <c r="U42" s="8">
        <v>3</v>
      </c>
      <c r="V42" s="8">
        <v>544</v>
      </c>
      <c r="W42" s="8">
        <v>7</v>
      </c>
      <c r="X42" s="8">
        <v>551</v>
      </c>
      <c r="Y42" s="8">
        <v>7</v>
      </c>
    </row>
    <row r="43" spans="1:25" x14ac:dyDescent="0.25">
      <c r="A43" s="8">
        <v>39</v>
      </c>
      <c r="B43" s="8">
        <v>351971</v>
      </c>
      <c r="C43" s="8" t="s">
        <v>112</v>
      </c>
      <c r="D43" s="8" t="s">
        <v>113</v>
      </c>
      <c r="E43" s="8" t="s">
        <v>6</v>
      </c>
      <c r="F43" s="8" t="s">
        <v>7</v>
      </c>
      <c r="G43" s="8">
        <v>60</v>
      </c>
      <c r="H43" s="8" t="s">
        <v>16</v>
      </c>
      <c r="I43" s="8" t="s">
        <v>13</v>
      </c>
      <c r="J43" s="14">
        <v>1644</v>
      </c>
      <c r="K43" s="14">
        <v>21</v>
      </c>
      <c r="L43" s="8">
        <v>543</v>
      </c>
      <c r="M43" s="8">
        <v>3</v>
      </c>
      <c r="N43" s="8">
        <v>558</v>
      </c>
      <c r="O43" s="8">
        <v>15</v>
      </c>
      <c r="P43" s="8">
        <v>538</v>
      </c>
      <c r="Q43" s="8">
        <v>8</v>
      </c>
      <c r="R43" s="8">
        <v>543</v>
      </c>
      <c r="S43" s="8">
        <v>11</v>
      </c>
      <c r="T43" s="8">
        <v>543</v>
      </c>
      <c r="U43" s="8">
        <v>6</v>
      </c>
      <c r="V43" s="8">
        <v>538</v>
      </c>
      <c r="W43" s="8">
        <v>3</v>
      </c>
      <c r="X43" s="8">
        <v>529</v>
      </c>
      <c r="Y43" s="8">
        <v>7</v>
      </c>
    </row>
    <row r="44" spans="1:25" x14ac:dyDescent="0.25">
      <c r="A44" s="8">
        <v>40</v>
      </c>
      <c r="B44" s="8">
        <v>401908</v>
      </c>
      <c r="C44" s="8" t="s">
        <v>117</v>
      </c>
      <c r="D44" s="8" t="s">
        <v>118</v>
      </c>
      <c r="E44" s="8" t="s">
        <v>6</v>
      </c>
      <c r="F44" s="8" t="s">
        <v>7</v>
      </c>
      <c r="G44" s="8">
        <v>60</v>
      </c>
      <c r="H44" s="8" t="s">
        <v>119</v>
      </c>
      <c r="I44" s="8" t="s">
        <v>13</v>
      </c>
      <c r="J44" s="14">
        <v>1642</v>
      </c>
      <c r="K44" s="14">
        <v>31</v>
      </c>
      <c r="L44" s="8">
        <v>542</v>
      </c>
      <c r="M44" s="8">
        <v>5</v>
      </c>
      <c r="N44" s="8">
        <v>538</v>
      </c>
      <c r="O44" s="8">
        <v>9</v>
      </c>
      <c r="P44" s="8">
        <v>547</v>
      </c>
      <c r="Q44" s="8">
        <v>12</v>
      </c>
      <c r="R44" s="8">
        <v>551</v>
      </c>
      <c r="S44" s="8">
        <v>11</v>
      </c>
      <c r="T44" s="8">
        <v>541</v>
      </c>
      <c r="U44" s="8">
        <v>10</v>
      </c>
      <c r="V44" s="8">
        <v>544</v>
      </c>
      <c r="W44" s="8">
        <v>8</v>
      </c>
      <c r="X44" s="8">
        <v>541</v>
      </c>
      <c r="Y44" s="8">
        <v>12</v>
      </c>
    </row>
    <row r="45" spans="1:25" x14ac:dyDescent="0.25">
      <c r="A45" s="8">
        <v>41</v>
      </c>
      <c r="B45" s="8">
        <v>25690</v>
      </c>
      <c r="C45" s="8" t="s">
        <v>192</v>
      </c>
      <c r="D45" s="8" t="s">
        <v>473</v>
      </c>
      <c r="E45" s="8" t="s">
        <v>6</v>
      </c>
      <c r="F45" s="8" t="s">
        <v>7</v>
      </c>
      <c r="G45" s="8">
        <v>60</v>
      </c>
      <c r="H45" s="8" t="s">
        <v>202</v>
      </c>
      <c r="I45" s="8" t="s">
        <v>13</v>
      </c>
      <c r="J45" s="14">
        <v>1641</v>
      </c>
      <c r="K45" s="14">
        <v>26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553</v>
      </c>
      <c r="S45" s="8">
        <v>8</v>
      </c>
      <c r="T45" s="8">
        <v>544</v>
      </c>
      <c r="U45" s="8">
        <v>9</v>
      </c>
      <c r="V45" s="8">
        <v>0</v>
      </c>
      <c r="W45" s="8">
        <v>0</v>
      </c>
      <c r="X45" s="8">
        <v>544</v>
      </c>
      <c r="Y45" s="8">
        <v>5</v>
      </c>
    </row>
    <row r="46" spans="1:25" x14ac:dyDescent="0.25">
      <c r="A46" s="8">
        <v>42</v>
      </c>
      <c r="B46" s="8">
        <v>99609</v>
      </c>
      <c r="C46" s="8" t="s">
        <v>107</v>
      </c>
      <c r="D46" s="8" t="s">
        <v>108</v>
      </c>
      <c r="E46" s="8" t="s">
        <v>6</v>
      </c>
      <c r="F46" s="8" t="s">
        <v>7</v>
      </c>
      <c r="G46" s="8">
        <v>60</v>
      </c>
      <c r="H46" s="8" t="s">
        <v>85</v>
      </c>
      <c r="I46" s="8" t="s">
        <v>13</v>
      </c>
      <c r="J46" s="14">
        <v>1640</v>
      </c>
      <c r="K46" s="14">
        <v>23</v>
      </c>
      <c r="L46" s="8">
        <v>544</v>
      </c>
      <c r="M46" s="8">
        <v>3</v>
      </c>
      <c r="N46" s="8">
        <v>546</v>
      </c>
      <c r="O46" s="8">
        <v>10</v>
      </c>
      <c r="P46" s="8">
        <v>550</v>
      </c>
      <c r="Q46" s="8">
        <v>10</v>
      </c>
      <c r="R46" s="8">
        <v>523</v>
      </c>
      <c r="S46" s="8">
        <v>2</v>
      </c>
      <c r="T46" s="8">
        <v>541</v>
      </c>
      <c r="U46" s="8">
        <v>7</v>
      </c>
      <c r="V46" s="8">
        <v>535</v>
      </c>
      <c r="W46" s="8">
        <v>4</v>
      </c>
      <c r="X46" s="8">
        <v>530</v>
      </c>
      <c r="Y46" s="8">
        <v>5</v>
      </c>
    </row>
    <row r="47" spans="1:25" x14ac:dyDescent="0.25">
      <c r="A47" s="8">
        <v>43</v>
      </c>
      <c r="B47" s="8">
        <v>401696</v>
      </c>
      <c r="C47" s="8" t="s">
        <v>364</v>
      </c>
      <c r="D47" s="8" t="s">
        <v>18</v>
      </c>
      <c r="E47" s="8" t="s">
        <v>6</v>
      </c>
      <c r="F47" s="8" t="s">
        <v>7</v>
      </c>
      <c r="G47" s="8">
        <v>60</v>
      </c>
      <c r="H47" s="8" t="s">
        <v>365</v>
      </c>
      <c r="I47" s="8" t="s">
        <v>13</v>
      </c>
      <c r="J47" s="14">
        <v>1640</v>
      </c>
      <c r="K47" s="14">
        <v>22</v>
      </c>
      <c r="L47" s="8">
        <v>0</v>
      </c>
      <c r="M47" s="8">
        <v>0</v>
      </c>
      <c r="N47" s="8">
        <v>0</v>
      </c>
      <c r="O47" s="8">
        <v>0</v>
      </c>
      <c r="P47" s="8">
        <v>557</v>
      </c>
      <c r="Q47" s="8">
        <v>7</v>
      </c>
      <c r="R47" s="8">
        <v>539</v>
      </c>
      <c r="S47" s="8">
        <v>11</v>
      </c>
      <c r="T47" s="8">
        <v>0</v>
      </c>
      <c r="U47" s="8">
        <v>0</v>
      </c>
      <c r="V47" s="8">
        <v>541</v>
      </c>
      <c r="W47" s="8">
        <v>6</v>
      </c>
      <c r="X47" s="8">
        <v>542</v>
      </c>
      <c r="Y47" s="8">
        <v>9</v>
      </c>
    </row>
    <row r="48" spans="1:25" x14ac:dyDescent="0.25">
      <c r="A48" s="8">
        <v>44</v>
      </c>
      <c r="B48" s="8">
        <v>900163</v>
      </c>
      <c r="C48" s="8" t="s">
        <v>89</v>
      </c>
      <c r="D48" s="8" t="s">
        <v>90</v>
      </c>
      <c r="E48" s="8" t="s">
        <v>6</v>
      </c>
      <c r="F48" s="8" t="s">
        <v>7</v>
      </c>
      <c r="G48" s="8">
        <v>60</v>
      </c>
      <c r="H48" s="8" t="s">
        <v>91</v>
      </c>
      <c r="I48" s="8" t="s">
        <v>13</v>
      </c>
      <c r="J48" s="14">
        <v>1638</v>
      </c>
      <c r="K48" s="14">
        <v>24</v>
      </c>
      <c r="L48" s="8">
        <v>546</v>
      </c>
      <c r="M48" s="8">
        <v>12</v>
      </c>
      <c r="N48" s="8">
        <v>0</v>
      </c>
      <c r="O48" s="8">
        <v>0</v>
      </c>
      <c r="P48" s="8">
        <v>544</v>
      </c>
      <c r="Q48" s="8">
        <v>5</v>
      </c>
      <c r="R48" s="8">
        <v>544</v>
      </c>
      <c r="S48" s="8">
        <v>7</v>
      </c>
      <c r="T48" s="8">
        <v>548</v>
      </c>
      <c r="U48" s="8">
        <v>7</v>
      </c>
      <c r="V48" s="8">
        <v>0</v>
      </c>
      <c r="W48" s="8">
        <v>0</v>
      </c>
      <c r="X48" s="8">
        <v>541</v>
      </c>
      <c r="Y48" s="8">
        <v>7</v>
      </c>
    </row>
    <row r="49" spans="1:25" x14ac:dyDescent="0.25">
      <c r="A49" s="8">
        <v>45</v>
      </c>
      <c r="B49" s="8">
        <v>360254</v>
      </c>
      <c r="C49" s="8" t="s">
        <v>125</v>
      </c>
      <c r="D49" s="8" t="s">
        <v>51</v>
      </c>
      <c r="E49" s="8" t="s">
        <v>6</v>
      </c>
      <c r="F49" s="8" t="s">
        <v>7</v>
      </c>
      <c r="G49" s="8">
        <v>60</v>
      </c>
      <c r="H49" s="8" t="s">
        <v>85</v>
      </c>
      <c r="I49" s="8" t="s">
        <v>13</v>
      </c>
      <c r="J49" s="14">
        <v>1630</v>
      </c>
      <c r="K49" s="14">
        <v>29</v>
      </c>
      <c r="L49" s="8">
        <v>540</v>
      </c>
      <c r="M49" s="8">
        <v>12</v>
      </c>
      <c r="N49" s="8">
        <v>551</v>
      </c>
      <c r="O49" s="8">
        <v>11</v>
      </c>
      <c r="P49" s="8">
        <v>539</v>
      </c>
      <c r="Q49" s="8">
        <v>6</v>
      </c>
      <c r="R49" s="8">
        <v>523</v>
      </c>
      <c r="S49" s="8">
        <v>6</v>
      </c>
      <c r="T49" s="8">
        <v>529</v>
      </c>
      <c r="U49" s="8">
        <v>4</v>
      </c>
      <c r="V49" s="8">
        <v>535</v>
      </c>
      <c r="W49" s="8">
        <v>8</v>
      </c>
      <c r="X49" s="8">
        <v>537</v>
      </c>
      <c r="Y49" s="8">
        <v>8</v>
      </c>
    </row>
    <row r="50" spans="1:25" x14ac:dyDescent="0.25">
      <c r="A50" s="8">
        <v>46</v>
      </c>
      <c r="B50" s="8">
        <v>898806</v>
      </c>
      <c r="C50" s="8" t="s">
        <v>148</v>
      </c>
      <c r="D50" s="8" t="s">
        <v>149</v>
      </c>
      <c r="E50" s="8" t="s">
        <v>6</v>
      </c>
      <c r="F50" s="8" t="s">
        <v>7</v>
      </c>
      <c r="G50" s="8">
        <v>60</v>
      </c>
      <c r="H50" s="8" t="s">
        <v>88</v>
      </c>
      <c r="I50" s="8" t="s">
        <v>13</v>
      </c>
      <c r="J50" s="14">
        <v>1629</v>
      </c>
      <c r="K50" s="14">
        <v>24</v>
      </c>
      <c r="L50" s="8">
        <v>538</v>
      </c>
      <c r="M50" s="8">
        <v>6</v>
      </c>
      <c r="N50" s="8">
        <v>547</v>
      </c>
      <c r="O50" s="8">
        <v>9</v>
      </c>
      <c r="P50" s="8">
        <v>544</v>
      </c>
      <c r="Q50" s="8">
        <v>9</v>
      </c>
      <c r="R50" s="8">
        <v>529</v>
      </c>
      <c r="S50" s="8">
        <v>5</v>
      </c>
      <c r="T50" s="8">
        <v>533</v>
      </c>
      <c r="U50" s="8">
        <v>4</v>
      </c>
      <c r="V50" s="8">
        <v>517</v>
      </c>
      <c r="W50" s="8">
        <v>5</v>
      </c>
      <c r="X50" s="8">
        <v>538</v>
      </c>
      <c r="Y50" s="8">
        <v>9</v>
      </c>
    </row>
    <row r="51" spans="1:25" x14ac:dyDescent="0.25">
      <c r="A51" s="8">
        <v>47</v>
      </c>
      <c r="B51" s="8">
        <v>393147</v>
      </c>
      <c r="C51" s="8" t="s">
        <v>398</v>
      </c>
      <c r="D51" s="8" t="s">
        <v>105</v>
      </c>
      <c r="E51" s="8" t="s">
        <v>6</v>
      </c>
      <c r="F51" s="8" t="s">
        <v>7</v>
      </c>
      <c r="G51" s="8">
        <v>60</v>
      </c>
      <c r="H51" s="8" t="s">
        <v>115</v>
      </c>
      <c r="I51" s="8" t="s">
        <v>13</v>
      </c>
      <c r="J51" s="14">
        <v>1618</v>
      </c>
      <c r="K51" s="14">
        <v>19</v>
      </c>
      <c r="L51" s="8">
        <v>0</v>
      </c>
      <c r="M51" s="8">
        <v>0</v>
      </c>
      <c r="N51" s="8">
        <v>549</v>
      </c>
      <c r="O51" s="8">
        <v>6</v>
      </c>
      <c r="P51" s="8">
        <v>528</v>
      </c>
      <c r="Q51" s="8">
        <v>4</v>
      </c>
      <c r="R51" s="8">
        <v>512</v>
      </c>
      <c r="S51" s="8">
        <v>3</v>
      </c>
      <c r="T51" s="8">
        <v>530</v>
      </c>
      <c r="U51" s="8">
        <v>4</v>
      </c>
      <c r="V51" s="8">
        <v>0</v>
      </c>
      <c r="W51" s="8">
        <v>0</v>
      </c>
      <c r="X51" s="8">
        <v>539</v>
      </c>
      <c r="Y51" s="8">
        <v>9</v>
      </c>
    </row>
    <row r="52" spans="1:25" x14ac:dyDescent="0.25">
      <c r="A52" s="8">
        <v>48</v>
      </c>
      <c r="B52" s="8">
        <v>14858</v>
      </c>
      <c r="C52" s="8" t="s">
        <v>115</v>
      </c>
      <c r="D52" s="8" t="s">
        <v>165</v>
      </c>
      <c r="E52" s="8" t="s">
        <v>6</v>
      </c>
      <c r="F52" s="8" t="s">
        <v>7</v>
      </c>
      <c r="G52" s="8">
        <v>60</v>
      </c>
      <c r="H52" s="8" t="s">
        <v>175</v>
      </c>
      <c r="I52" s="8" t="s">
        <v>13</v>
      </c>
      <c r="J52" s="14">
        <v>1618</v>
      </c>
      <c r="K52" s="14">
        <v>16</v>
      </c>
      <c r="L52" s="8">
        <v>534</v>
      </c>
      <c r="M52" s="8">
        <v>1</v>
      </c>
      <c r="N52" s="8">
        <v>526</v>
      </c>
      <c r="O52" s="8">
        <v>9</v>
      </c>
      <c r="P52" s="8">
        <v>541</v>
      </c>
      <c r="Q52" s="8">
        <v>5</v>
      </c>
      <c r="R52" s="8">
        <v>541</v>
      </c>
      <c r="S52" s="8">
        <v>9</v>
      </c>
      <c r="T52" s="8">
        <v>536</v>
      </c>
      <c r="U52" s="8">
        <v>6</v>
      </c>
      <c r="V52" s="8">
        <v>533</v>
      </c>
      <c r="W52" s="8">
        <v>5</v>
      </c>
      <c r="X52" s="8">
        <v>534</v>
      </c>
      <c r="Y52" s="8">
        <v>5</v>
      </c>
    </row>
    <row r="53" spans="1:25" x14ac:dyDescent="0.25">
      <c r="A53" s="8">
        <v>49</v>
      </c>
      <c r="B53" s="8">
        <v>382697</v>
      </c>
      <c r="C53" s="8" t="s">
        <v>145</v>
      </c>
      <c r="D53" s="8" t="s">
        <v>146</v>
      </c>
      <c r="E53" s="8" t="s">
        <v>6</v>
      </c>
      <c r="F53" s="8" t="s">
        <v>7</v>
      </c>
      <c r="G53" s="8">
        <v>60</v>
      </c>
      <c r="H53" s="8" t="s">
        <v>147</v>
      </c>
      <c r="I53" s="8" t="s">
        <v>13</v>
      </c>
      <c r="J53" s="14">
        <v>1087</v>
      </c>
      <c r="K53" s="14">
        <v>20</v>
      </c>
      <c r="L53" s="8">
        <v>538</v>
      </c>
      <c r="M53" s="8">
        <v>8</v>
      </c>
      <c r="N53" s="8">
        <v>549</v>
      </c>
      <c r="O53" s="8">
        <v>12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</row>
    <row r="54" spans="1:25" x14ac:dyDescent="0.25">
      <c r="A54" s="8">
        <v>50</v>
      </c>
      <c r="B54" s="8">
        <v>20021</v>
      </c>
      <c r="C54" s="8" t="s">
        <v>123</v>
      </c>
      <c r="D54" s="8" t="s">
        <v>124</v>
      </c>
      <c r="E54" s="8" t="s">
        <v>6</v>
      </c>
      <c r="F54" s="8" t="s">
        <v>7</v>
      </c>
      <c r="G54" s="8">
        <v>60</v>
      </c>
      <c r="H54" s="8" t="s">
        <v>119</v>
      </c>
      <c r="I54" s="8" t="s">
        <v>13</v>
      </c>
      <c r="J54" s="14">
        <v>1077</v>
      </c>
      <c r="K54" s="14">
        <v>19</v>
      </c>
      <c r="L54" s="8">
        <v>540</v>
      </c>
      <c r="M54" s="8">
        <v>14</v>
      </c>
      <c r="N54" s="8">
        <v>537</v>
      </c>
      <c r="O54" s="8">
        <v>5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</row>
    <row r="55" spans="1:25" x14ac:dyDescent="0.25">
      <c r="A55" s="8">
        <v>51</v>
      </c>
      <c r="B55" s="8">
        <v>302609</v>
      </c>
      <c r="C55" s="8" t="s">
        <v>373</v>
      </c>
      <c r="D55" s="8" t="s">
        <v>18</v>
      </c>
      <c r="E55" s="8" t="s">
        <v>6</v>
      </c>
      <c r="F55" s="8" t="s">
        <v>7</v>
      </c>
      <c r="G55" s="8">
        <v>60</v>
      </c>
      <c r="H55" s="8" t="s">
        <v>25</v>
      </c>
      <c r="I55" s="8" t="s">
        <v>13</v>
      </c>
      <c r="J55" s="14">
        <v>1074</v>
      </c>
      <c r="K55" s="14">
        <v>17</v>
      </c>
      <c r="L55" s="8">
        <v>0</v>
      </c>
      <c r="M55" s="8">
        <v>0</v>
      </c>
      <c r="N55" s="8">
        <v>0</v>
      </c>
      <c r="O55" s="8">
        <v>0</v>
      </c>
      <c r="P55" s="8">
        <v>542</v>
      </c>
      <c r="Q55" s="8">
        <v>10</v>
      </c>
      <c r="R55" s="8">
        <v>532</v>
      </c>
      <c r="S55" s="8">
        <v>7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</row>
    <row r="56" spans="1:25" x14ac:dyDescent="0.25">
      <c r="A56" s="8">
        <v>52</v>
      </c>
      <c r="B56" s="8">
        <v>397234</v>
      </c>
      <c r="C56" s="8" t="s">
        <v>391</v>
      </c>
      <c r="D56" s="8" t="s">
        <v>392</v>
      </c>
      <c r="E56" s="8" t="s">
        <v>6</v>
      </c>
      <c r="F56" s="8" t="s">
        <v>7</v>
      </c>
      <c r="G56" s="8">
        <v>60</v>
      </c>
      <c r="H56" s="8" t="s">
        <v>352</v>
      </c>
      <c r="I56" s="8" t="s">
        <v>13</v>
      </c>
      <c r="J56" s="14">
        <v>1068</v>
      </c>
      <c r="K56" s="14">
        <v>12</v>
      </c>
      <c r="L56" s="8">
        <v>0</v>
      </c>
      <c r="M56" s="8">
        <v>0</v>
      </c>
      <c r="N56" s="8">
        <v>0</v>
      </c>
      <c r="O56" s="8">
        <v>0</v>
      </c>
      <c r="P56" s="8">
        <v>532</v>
      </c>
      <c r="Q56" s="8">
        <v>7</v>
      </c>
      <c r="R56" s="8">
        <v>536</v>
      </c>
      <c r="S56" s="8">
        <v>5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1:25" x14ac:dyDescent="0.25">
      <c r="A57" s="8">
        <v>53</v>
      </c>
      <c r="B57" s="8">
        <v>320242</v>
      </c>
      <c r="C57" s="8" t="s">
        <v>123</v>
      </c>
      <c r="D57" s="8" t="s">
        <v>197</v>
      </c>
      <c r="E57" s="8" t="s">
        <v>6</v>
      </c>
      <c r="F57" s="8" t="s">
        <v>7</v>
      </c>
      <c r="G57" s="8">
        <v>60</v>
      </c>
      <c r="H57" s="8" t="s">
        <v>245</v>
      </c>
      <c r="I57" s="8" t="s">
        <v>13</v>
      </c>
      <c r="J57" s="14">
        <v>546</v>
      </c>
      <c r="K57" s="14">
        <v>5</v>
      </c>
      <c r="L57" s="8">
        <v>0</v>
      </c>
      <c r="M57" s="8">
        <v>0</v>
      </c>
      <c r="N57" s="8">
        <v>0</v>
      </c>
      <c r="O57" s="8">
        <v>0</v>
      </c>
      <c r="P57" s="8">
        <v>546</v>
      </c>
      <c r="Q57" s="8">
        <v>5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spans="1:25" x14ac:dyDescent="0.25">
      <c r="A58" s="8">
        <v>54</v>
      </c>
      <c r="B58" s="8">
        <v>347701</v>
      </c>
      <c r="C58" s="8" t="s">
        <v>26</v>
      </c>
      <c r="D58" s="8" t="s">
        <v>62</v>
      </c>
      <c r="E58" s="8" t="s">
        <v>6</v>
      </c>
      <c r="F58" s="8" t="s">
        <v>7</v>
      </c>
      <c r="G58" s="8">
        <v>60</v>
      </c>
      <c r="H58" s="8" t="s">
        <v>16</v>
      </c>
      <c r="I58" s="8" t="s">
        <v>13</v>
      </c>
      <c r="J58" s="14">
        <v>541</v>
      </c>
      <c r="K58" s="14">
        <v>3</v>
      </c>
      <c r="L58" s="8">
        <v>541</v>
      </c>
      <c r="M58" s="8">
        <v>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8">
    <cfRule type="duplicateValues" dxfId="2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6"/>
  <sheetViews>
    <sheetView workbookViewId="0">
      <selection activeCell="A2" sqref="A2:XFD280"/>
    </sheetView>
  </sheetViews>
  <sheetFormatPr defaultRowHeight="15" x14ac:dyDescent="0.25"/>
  <cols>
    <col min="1" max="6" width="11.42578125" style="1" customWidth="1"/>
    <col min="7" max="7" width="29.42578125" style="1" bestFit="1" customWidth="1"/>
    <col min="8" max="9" width="11.42578125" style="1" customWidth="1"/>
    <col min="10" max="12" width="12.42578125" style="1" customWidth="1"/>
    <col min="13" max="20" width="12.42578125" customWidth="1"/>
    <col min="21" max="24" width="9.140625" style="1"/>
    <col min="25" max="30" width="0" hidden="1" customWidth="1"/>
  </cols>
  <sheetData>
    <row r="1" spans="1:30" s="4" customFormat="1" x14ac:dyDescent="0.25">
      <c r="A1" s="2" t="s">
        <v>539</v>
      </c>
      <c r="B1" s="2" t="s">
        <v>558</v>
      </c>
      <c r="C1" s="2" t="s">
        <v>0</v>
      </c>
      <c r="D1" s="2" t="s">
        <v>540</v>
      </c>
      <c r="E1" s="2" t="s">
        <v>1</v>
      </c>
      <c r="F1" s="2" t="s">
        <v>2</v>
      </c>
      <c r="G1" s="2" t="s">
        <v>3</v>
      </c>
      <c r="H1" s="2" t="s">
        <v>541</v>
      </c>
      <c r="I1" s="2" t="s">
        <v>542</v>
      </c>
      <c r="J1" s="2" t="s">
        <v>543</v>
      </c>
      <c r="K1" s="2" t="s">
        <v>544</v>
      </c>
      <c r="L1" s="2" t="s">
        <v>545</v>
      </c>
      <c r="M1" s="2" t="s">
        <v>546</v>
      </c>
      <c r="N1" s="2" t="s">
        <v>547</v>
      </c>
      <c r="O1" s="2" t="s">
        <v>548</v>
      </c>
      <c r="P1" s="2" t="s">
        <v>549</v>
      </c>
      <c r="Q1" s="2" t="s">
        <v>550</v>
      </c>
      <c r="R1" s="3" t="s">
        <v>551</v>
      </c>
      <c r="S1" s="2" t="s">
        <v>552</v>
      </c>
      <c r="T1" s="2" t="s">
        <v>553</v>
      </c>
      <c r="U1" s="2" t="s">
        <v>554</v>
      </c>
      <c r="V1" s="2" t="s">
        <v>555</v>
      </c>
      <c r="W1" s="2" t="s">
        <v>556</v>
      </c>
      <c r="X1" s="2" t="s">
        <v>557</v>
      </c>
    </row>
    <row r="2" spans="1:30" x14ac:dyDescent="0.25">
      <c r="A2" s="5">
        <v>975041</v>
      </c>
      <c r="B2" s="5" t="s">
        <v>28</v>
      </c>
      <c r="C2" s="5" t="s">
        <v>29</v>
      </c>
      <c r="D2" s="5" t="s">
        <v>6</v>
      </c>
      <c r="E2" s="5" t="s">
        <v>7</v>
      </c>
      <c r="F2" s="5">
        <v>60</v>
      </c>
      <c r="G2" s="5" t="s">
        <v>30</v>
      </c>
      <c r="H2" s="5" t="s">
        <v>31</v>
      </c>
      <c r="I2" s="5">
        <f t="shared" ref="I2:I65" si="0">Y2+Z2+AA2</f>
        <v>1672</v>
      </c>
      <c r="J2" s="5">
        <f t="shared" ref="J2:J65" si="1">AB2+AC2+AD2</f>
        <v>28</v>
      </c>
      <c r="K2" s="5">
        <f>VLOOKUP(A2,primoinverno,2,0)</f>
        <v>559</v>
      </c>
      <c r="L2" s="5">
        <f>VLOOKUP(A2,primoinverno,3,0)</f>
        <v>11</v>
      </c>
      <c r="M2" s="5">
        <f>VLOOKUP(A2,secondoinverno,2,0)</f>
        <v>538</v>
      </c>
      <c r="N2" s="5">
        <f>VLOOKUP(A2,secondoinverno,3,0)</f>
        <v>7</v>
      </c>
      <c r="O2" s="5">
        <f t="shared" ref="O2:O20" si="2">VLOOKUP(A2,primaprova,2,0)</f>
        <v>548</v>
      </c>
      <c r="P2" s="5">
        <f t="shared" ref="P2:P20" si="3">VLOOKUP(A2,primaprova,3,0)</f>
        <v>8</v>
      </c>
      <c r="Q2" s="5">
        <f t="shared" ref="Q2:Q14" si="4">VLOOKUP(A2,secondaprova,2,0)</f>
        <v>559</v>
      </c>
      <c r="R2" s="5">
        <f t="shared" ref="R2:R14" si="5">VLOOKUP(A2,secondaprova,3,0)</f>
        <v>13</v>
      </c>
      <c r="S2" s="5">
        <f t="shared" ref="S2:S20" si="6">VLOOKUP(A2,terzaprova,2,0)</f>
        <v>554</v>
      </c>
      <c r="T2" s="5">
        <f t="shared" ref="T2:T20" si="7">VLOOKUP(A2,terzaprova,3,0)</f>
        <v>6</v>
      </c>
      <c r="U2" s="5">
        <v>0</v>
      </c>
      <c r="V2" s="5">
        <v>0</v>
      </c>
      <c r="W2" s="5">
        <v>0</v>
      </c>
      <c r="X2" s="5">
        <v>0</v>
      </c>
      <c r="Y2" s="6">
        <f t="shared" ref="Y2:Y65" si="8">IF(K2=LARGE(K2:W2,1),K2,IF(M2=LARGE(K2:W2,1),M2,IF(O2=LARGE(K2:W2,1),O2,IF(Q2=LARGE(K2:W2,1),Q2,IF(S2=LARGE(K2:W2,1),S2,IF(U2=LARGE(K2:W2,1),U2,IF(W2=LARGE(K2:W2,1),W2,0)))))))</f>
        <v>559</v>
      </c>
      <c r="Z2" s="6">
        <f t="shared" ref="Z2:Z65" si="9">IF(K2=LARGE(K2:W2,2),K2,IF(M2=LARGE(K2:W2,2),M2,IF(O2=LARGE(K2:W2,2),O2,IF(Q2=LARGE(K2:W2,2),Q2,IF(S2=LARGE(K2:W2,2),S2,IF(U2=LARGE(K2:W2,2),U2,IF(W2=LARGE(K2:W2,2),W2,0)))))))</f>
        <v>559</v>
      </c>
      <c r="AA2" s="6">
        <f t="shared" ref="AA2:AA65" si="10">IF(K2=LARGE(K2:X2,3),K2,IF(M2=LARGE(K2:X2,3),M2,IF(O2=LARGE(K2:X2,3),O2,IF(Q2=LARGE(K2:X2,3),Q2,IF(S2=LARGE(K2:X2,3),S2,IF(U2=LARGE(K2:X2,3),U2,IF(W2=LARGE(K2:X2,3),W2,0)))))))</f>
        <v>554</v>
      </c>
      <c r="AB2" s="6">
        <f t="shared" ref="AB2:AB65" si="11">IF(K2=LARGE(K2:X2,1),L2,IF(M2=LARGE(K2:X2,1),N2,IF(O2=LARGE(K2:X2,1),P2,IF(Q2=LARGE(K2:X2,1),R2,IF(S2=LARGE(K2:X2,1),T2,IF(U2=LARGE(K2:X2,1),V2,IF(W2=LARGE(K2:X2,1),X2,0)))))))</f>
        <v>11</v>
      </c>
      <c r="AC2" s="6">
        <f t="shared" ref="AC2:AC65" si="12">IF(K2=LARGE(K2:X2,2),L2,IF(M2=LARGE(K2:X2,2),N2,IF(O2=LARGE(K2:X2,2),P2,IF(Q2=LARGE(K2:X2,2),R2,IF(S2=LARGE(K2:X2,2),T2,IF(U2=LARGE(K2:X2,2),V2,IF(W2=LARGE(K2:X2,2),X2,0)))))))</f>
        <v>11</v>
      </c>
      <c r="AD2" s="7">
        <f t="shared" ref="AD2:AD65" si="13">IF(K2=LARGE(K2:X2,3),L2,IF(M2=LARGE(K2:X2,3),N2,IF(O2=LARGE(K2:X2,3),P2,IF(Q2=LARGE(K2:X2,3),R2,IF(S2=LARGE(K2:X2,3),T2,IF(U2=LARGE(K2:X2,3),V2,IF(W2=LARGE(K2:X2,3),X2,0)))))))</f>
        <v>6</v>
      </c>
    </row>
    <row r="3" spans="1:30" x14ac:dyDescent="0.25">
      <c r="A3" s="5">
        <v>407806</v>
      </c>
      <c r="B3" s="5" t="s">
        <v>53</v>
      </c>
      <c r="C3" s="5" t="s">
        <v>54</v>
      </c>
      <c r="D3" s="5" t="s">
        <v>6</v>
      </c>
      <c r="E3" s="5" t="s">
        <v>7</v>
      </c>
      <c r="F3" s="5">
        <v>60</v>
      </c>
      <c r="G3" s="5" t="s">
        <v>55</v>
      </c>
      <c r="H3" s="5" t="s">
        <v>31</v>
      </c>
      <c r="I3" s="5">
        <f t="shared" si="0"/>
        <v>1669</v>
      </c>
      <c r="J3" s="5">
        <f t="shared" si="1"/>
        <v>31</v>
      </c>
      <c r="K3" s="5">
        <f>VLOOKUP(A3,primoinverno,2,0)</f>
        <v>553</v>
      </c>
      <c r="L3" s="5">
        <f>VLOOKUP(A3,primoinverno,3,0)</f>
        <v>9</v>
      </c>
      <c r="M3" s="5">
        <f>VLOOKUP(A3,secondoinverno,2,0)</f>
        <v>535</v>
      </c>
      <c r="N3" s="5">
        <f>VLOOKUP(A3,secondoinverno,3,0)</f>
        <v>7</v>
      </c>
      <c r="O3" s="5">
        <f t="shared" si="2"/>
        <v>548</v>
      </c>
      <c r="P3" s="5">
        <f t="shared" si="3"/>
        <v>9</v>
      </c>
      <c r="Q3" s="5">
        <f t="shared" si="4"/>
        <v>556</v>
      </c>
      <c r="R3" s="5">
        <f t="shared" si="5"/>
        <v>10</v>
      </c>
      <c r="S3" s="5">
        <f t="shared" si="6"/>
        <v>560</v>
      </c>
      <c r="T3" s="5">
        <f t="shared" si="7"/>
        <v>12</v>
      </c>
      <c r="U3" s="5">
        <v>0</v>
      </c>
      <c r="V3" s="5">
        <v>0</v>
      </c>
      <c r="W3" s="5">
        <v>0</v>
      </c>
      <c r="X3" s="5">
        <v>0</v>
      </c>
      <c r="Y3" s="6">
        <f t="shared" si="8"/>
        <v>560</v>
      </c>
      <c r="Z3" s="6">
        <f t="shared" si="9"/>
        <v>556</v>
      </c>
      <c r="AA3" s="6">
        <f t="shared" si="10"/>
        <v>553</v>
      </c>
      <c r="AB3" s="6">
        <f t="shared" si="11"/>
        <v>12</v>
      </c>
      <c r="AC3" s="6">
        <f t="shared" si="12"/>
        <v>10</v>
      </c>
      <c r="AD3" s="7">
        <f t="shared" si="13"/>
        <v>9</v>
      </c>
    </row>
    <row r="4" spans="1:30" x14ac:dyDescent="0.25">
      <c r="A4" s="5">
        <v>409490</v>
      </c>
      <c r="B4" s="5" t="s">
        <v>163</v>
      </c>
      <c r="C4" s="5" t="s">
        <v>27</v>
      </c>
      <c r="D4" s="5" t="s">
        <v>6</v>
      </c>
      <c r="E4" s="5" t="s">
        <v>7</v>
      </c>
      <c r="F4" s="5">
        <v>60</v>
      </c>
      <c r="G4" s="5" t="s">
        <v>22</v>
      </c>
      <c r="H4" s="5" t="s">
        <v>31</v>
      </c>
      <c r="I4" s="5">
        <f t="shared" si="0"/>
        <v>1644</v>
      </c>
      <c r="J4" s="5">
        <f t="shared" si="1"/>
        <v>27</v>
      </c>
      <c r="K4" s="5">
        <f>VLOOKUP(A4,primoinverno,2,0)</f>
        <v>536</v>
      </c>
      <c r="L4" s="5">
        <f>VLOOKUP(A4,primoinverno,3,0)</f>
        <v>5</v>
      </c>
      <c r="M4" s="5">
        <f>VLOOKUP(A4,secondoinverno,2,0)</f>
        <v>544</v>
      </c>
      <c r="N4" s="5">
        <f>VLOOKUP(A4,secondoinverno,3,0)</f>
        <v>7</v>
      </c>
      <c r="O4" s="5">
        <f t="shared" si="2"/>
        <v>548</v>
      </c>
      <c r="P4" s="5">
        <f t="shared" si="3"/>
        <v>12</v>
      </c>
      <c r="Q4" s="5">
        <f t="shared" si="4"/>
        <v>539</v>
      </c>
      <c r="R4" s="5">
        <f t="shared" si="5"/>
        <v>9</v>
      </c>
      <c r="S4" s="5">
        <f t="shared" si="6"/>
        <v>552</v>
      </c>
      <c r="T4" s="5">
        <f t="shared" si="7"/>
        <v>8</v>
      </c>
      <c r="U4" s="5">
        <v>0</v>
      </c>
      <c r="V4" s="5">
        <v>0</v>
      </c>
      <c r="W4" s="5">
        <v>0</v>
      </c>
      <c r="X4" s="5">
        <v>0</v>
      </c>
      <c r="Y4" s="6">
        <f t="shared" si="8"/>
        <v>552</v>
      </c>
      <c r="Z4" s="6">
        <f t="shared" si="9"/>
        <v>548</v>
      </c>
      <c r="AA4" s="6">
        <f t="shared" si="10"/>
        <v>544</v>
      </c>
      <c r="AB4" s="6">
        <f t="shared" si="11"/>
        <v>8</v>
      </c>
      <c r="AC4" s="6">
        <f t="shared" si="12"/>
        <v>12</v>
      </c>
      <c r="AD4" s="7">
        <f t="shared" si="13"/>
        <v>7</v>
      </c>
    </row>
    <row r="5" spans="1:30" x14ac:dyDescent="0.25">
      <c r="A5" s="5">
        <v>1053607</v>
      </c>
      <c r="B5" s="5" t="s">
        <v>231</v>
      </c>
      <c r="C5" s="5" t="s">
        <v>232</v>
      </c>
      <c r="D5" s="5" t="s">
        <v>6</v>
      </c>
      <c r="E5" s="5" t="s">
        <v>7</v>
      </c>
      <c r="F5" s="5">
        <v>60</v>
      </c>
      <c r="G5" s="5" t="s">
        <v>233</v>
      </c>
      <c r="H5" s="5" t="s">
        <v>31</v>
      </c>
      <c r="I5" s="5">
        <f t="shared" si="0"/>
        <v>1641</v>
      </c>
      <c r="J5" s="5">
        <f t="shared" si="1"/>
        <v>27</v>
      </c>
      <c r="K5" s="5">
        <f>VLOOKUP(A5,primoinverno,2,0)</f>
        <v>523</v>
      </c>
      <c r="L5" s="5">
        <f>VLOOKUP(A5,primoinverno,3,0)</f>
        <v>4</v>
      </c>
      <c r="M5" s="5">
        <f>VLOOKUP(A5,secondoinverno,2,0)</f>
        <v>522</v>
      </c>
      <c r="N5" s="5">
        <f>VLOOKUP(A5,secondoinverno,3,0)</f>
        <v>6</v>
      </c>
      <c r="O5" s="5">
        <f t="shared" si="2"/>
        <v>547</v>
      </c>
      <c r="P5" s="5">
        <f t="shared" si="3"/>
        <v>11</v>
      </c>
      <c r="Q5" s="5">
        <f t="shared" si="4"/>
        <v>558</v>
      </c>
      <c r="R5" s="5">
        <f t="shared" si="5"/>
        <v>8</v>
      </c>
      <c r="S5" s="5">
        <f t="shared" si="6"/>
        <v>536</v>
      </c>
      <c r="T5" s="5">
        <f t="shared" si="7"/>
        <v>8</v>
      </c>
      <c r="U5" s="5">
        <v>0</v>
      </c>
      <c r="V5" s="5">
        <v>0</v>
      </c>
      <c r="W5" s="5">
        <v>0</v>
      </c>
      <c r="X5" s="5">
        <v>0</v>
      </c>
      <c r="Y5" s="6">
        <f t="shared" si="8"/>
        <v>558</v>
      </c>
      <c r="Z5" s="6">
        <f t="shared" si="9"/>
        <v>547</v>
      </c>
      <c r="AA5" s="6">
        <f t="shared" si="10"/>
        <v>536</v>
      </c>
      <c r="AB5" s="6">
        <f t="shared" si="11"/>
        <v>8</v>
      </c>
      <c r="AC5" s="6">
        <f t="shared" si="12"/>
        <v>11</v>
      </c>
      <c r="AD5" s="7">
        <f t="shared" si="13"/>
        <v>8</v>
      </c>
    </row>
    <row r="6" spans="1:30" x14ac:dyDescent="0.25">
      <c r="A6" s="5">
        <v>1180</v>
      </c>
      <c r="B6" s="5" t="s">
        <v>86</v>
      </c>
      <c r="C6" s="5" t="s">
        <v>87</v>
      </c>
      <c r="D6" s="5" t="s">
        <v>6</v>
      </c>
      <c r="E6" s="5" t="s">
        <v>7</v>
      </c>
      <c r="F6" s="5">
        <v>60</v>
      </c>
      <c r="G6" s="5" t="s">
        <v>88</v>
      </c>
      <c r="H6" s="5" t="s">
        <v>31</v>
      </c>
      <c r="I6" s="5">
        <f t="shared" si="0"/>
        <v>1635</v>
      </c>
      <c r="J6" s="5">
        <f t="shared" si="1"/>
        <v>15</v>
      </c>
      <c r="K6" s="5">
        <f>VLOOKUP(A6,primoinverno,2,0)</f>
        <v>547</v>
      </c>
      <c r="L6" s="5">
        <f>VLOOKUP(A6,primoinverno,3,0)</f>
        <v>4</v>
      </c>
      <c r="M6" s="5">
        <f>VLOOKUP(A6,secondoinverno,2,0)</f>
        <v>545</v>
      </c>
      <c r="N6" s="5">
        <f>VLOOKUP(A6,secondoinverno,3,0)</f>
        <v>5</v>
      </c>
      <c r="O6" s="5">
        <f t="shared" si="2"/>
        <v>543</v>
      </c>
      <c r="P6" s="5">
        <f t="shared" si="3"/>
        <v>6</v>
      </c>
      <c r="Q6" s="5">
        <f t="shared" si="4"/>
        <v>537</v>
      </c>
      <c r="R6" s="5">
        <f t="shared" si="5"/>
        <v>11</v>
      </c>
      <c r="S6" s="5">
        <f t="shared" si="6"/>
        <v>541</v>
      </c>
      <c r="T6" s="5">
        <f t="shared" si="7"/>
        <v>4</v>
      </c>
      <c r="U6" s="5">
        <v>0</v>
      </c>
      <c r="V6" s="5">
        <v>0</v>
      </c>
      <c r="W6" s="5">
        <v>0</v>
      </c>
      <c r="X6" s="5">
        <v>0</v>
      </c>
      <c r="Y6" s="6">
        <f t="shared" si="8"/>
        <v>547</v>
      </c>
      <c r="Z6" s="6">
        <f t="shared" si="9"/>
        <v>545</v>
      </c>
      <c r="AA6" s="6">
        <f t="shared" si="10"/>
        <v>543</v>
      </c>
      <c r="AB6" s="6">
        <f t="shared" si="11"/>
        <v>4</v>
      </c>
      <c r="AC6" s="6">
        <f t="shared" si="12"/>
        <v>5</v>
      </c>
      <c r="AD6" s="7">
        <f t="shared" si="13"/>
        <v>6</v>
      </c>
    </row>
    <row r="7" spans="1:30" x14ac:dyDescent="0.25">
      <c r="A7" s="5">
        <v>296256</v>
      </c>
      <c r="B7" s="5" t="s">
        <v>407</v>
      </c>
      <c r="C7" s="5" t="s">
        <v>408</v>
      </c>
      <c r="D7" s="5" t="s">
        <v>6</v>
      </c>
      <c r="E7" s="5" t="s">
        <v>7</v>
      </c>
      <c r="F7" s="5">
        <v>60</v>
      </c>
      <c r="G7" s="5" t="s">
        <v>202</v>
      </c>
      <c r="H7" s="5" t="s">
        <v>31</v>
      </c>
      <c r="I7" s="5">
        <f t="shared" si="0"/>
        <v>1634</v>
      </c>
      <c r="J7" s="5">
        <f t="shared" si="1"/>
        <v>24</v>
      </c>
      <c r="K7" s="5">
        <v>544</v>
      </c>
      <c r="L7" s="5">
        <v>11</v>
      </c>
      <c r="M7" s="5">
        <v>520</v>
      </c>
      <c r="N7" s="5">
        <v>8</v>
      </c>
      <c r="O7" s="5">
        <f t="shared" si="2"/>
        <v>523</v>
      </c>
      <c r="P7" s="5">
        <f t="shared" si="3"/>
        <v>5</v>
      </c>
      <c r="Q7" s="5">
        <f t="shared" si="4"/>
        <v>551</v>
      </c>
      <c r="R7" s="5">
        <f t="shared" si="5"/>
        <v>9</v>
      </c>
      <c r="S7" s="5">
        <f t="shared" si="6"/>
        <v>539</v>
      </c>
      <c r="T7" s="5">
        <f t="shared" si="7"/>
        <v>4</v>
      </c>
      <c r="U7" s="5">
        <v>0</v>
      </c>
      <c r="V7" s="5">
        <v>0</v>
      </c>
      <c r="W7" s="5">
        <v>0</v>
      </c>
      <c r="X7" s="5">
        <v>0</v>
      </c>
      <c r="Y7" s="6">
        <f t="shared" si="8"/>
        <v>551</v>
      </c>
      <c r="Z7" s="6">
        <f t="shared" si="9"/>
        <v>544</v>
      </c>
      <c r="AA7" s="6">
        <f t="shared" si="10"/>
        <v>539</v>
      </c>
      <c r="AB7" s="6">
        <f t="shared" si="11"/>
        <v>9</v>
      </c>
      <c r="AC7" s="6">
        <f t="shared" si="12"/>
        <v>11</v>
      </c>
      <c r="AD7" s="7">
        <f t="shared" si="13"/>
        <v>4</v>
      </c>
    </row>
    <row r="8" spans="1:30" x14ac:dyDescent="0.25">
      <c r="A8" s="5">
        <v>1041247</v>
      </c>
      <c r="B8" s="5" t="s">
        <v>135</v>
      </c>
      <c r="C8" s="5" t="s">
        <v>136</v>
      </c>
      <c r="D8" s="5" t="s">
        <v>6</v>
      </c>
      <c r="E8" s="5" t="s">
        <v>7</v>
      </c>
      <c r="F8" s="5">
        <v>60</v>
      </c>
      <c r="G8" s="5" t="s">
        <v>137</v>
      </c>
      <c r="H8" s="5" t="s">
        <v>31</v>
      </c>
      <c r="I8" s="5">
        <f t="shared" si="0"/>
        <v>1633</v>
      </c>
      <c r="J8" s="5">
        <f t="shared" si="1"/>
        <v>31</v>
      </c>
      <c r="K8" s="5">
        <f>VLOOKUP(A8,primoinverno,2,0)</f>
        <v>539</v>
      </c>
      <c r="L8" s="5">
        <f>VLOOKUP(A8,primoinverno,3,0)</f>
        <v>7</v>
      </c>
      <c r="M8" s="5">
        <f>VLOOKUP(A8,secondoinverno,2,0)</f>
        <v>549</v>
      </c>
      <c r="N8" s="5">
        <f>VLOOKUP(A8,secondoinverno,3,0)</f>
        <v>8</v>
      </c>
      <c r="O8" s="5">
        <f t="shared" si="2"/>
        <v>543</v>
      </c>
      <c r="P8" s="5">
        <f t="shared" si="3"/>
        <v>14</v>
      </c>
      <c r="Q8" s="5">
        <f t="shared" si="4"/>
        <v>541</v>
      </c>
      <c r="R8" s="5">
        <f t="shared" si="5"/>
        <v>9</v>
      </c>
      <c r="S8" s="5">
        <f t="shared" si="6"/>
        <v>540</v>
      </c>
      <c r="T8" s="5">
        <f t="shared" si="7"/>
        <v>9</v>
      </c>
      <c r="U8" s="5">
        <v>0</v>
      </c>
      <c r="V8" s="5">
        <v>0</v>
      </c>
      <c r="W8" s="5">
        <v>0</v>
      </c>
      <c r="X8" s="5">
        <v>0</v>
      </c>
      <c r="Y8" s="6">
        <f t="shared" si="8"/>
        <v>549</v>
      </c>
      <c r="Z8" s="6">
        <f t="shared" si="9"/>
        <v>543</v>
      </c>
      <c r="AA8" s="6">
        <f t="shared" si="10"/>
        <v>541</v>
      </c>
      <c r="AB8" s="6">
        <f t="shared" si="11"/>
        <v>8</v>
      </c>
      <c r="AC8" s="6">
        <f t="shared" si="12"/>
        <v>14</v>
      </c>
      <c r="AD8" s="7">
        <f t="shared" si="13"/>
        <v>9</v>
      </c>
    </row>
    <row r="9" spans="1:30" x14ac:dyDescent="0.25">
      <c r="A9" s="5">
        <v>165342</v>
      </c>
      <c r="B9" s="5" t="s">
        <v>298</v>
      </c>
      <c r="C9" s="5" t="s">
        <v>59</v>
      </c>
      <c r="D9" s="5" t="s">
        <v>6</v>
      </c>
      <c r="E9" s="5" t="s">
        <v>7</v>
      </c>
      <c r="F9" s="5">
        <v>60</v>
      </c>
      <c r="G9" s="5" t="s">
        <v>202</v>
      </c>
      <c r="H9" s="5" t="s">
        <v>31</v>
      </c>
      <c r="I9" s="5">
        <f t="shared" si="0"/>
        <v>1632</v>
      </c>
      <c r="J9" s="5">
        <f t="shared" si="1"/>
        <v>29</v>
      </c>
      <c r="K9" s="5">
        <f>VLOOKUP(A9,primoinverno,2,0)</f>
        <v>497</v>
      </c>
      <c r="L9" s="5">
        <f>VLOOKUP(A9,primoinverno,3,0)</f>
        <v>2</v>
      </c>
      <c r="M9" s="5">
        <f>VLOOKUP(A9,secondoinverno,2,0)</f>
        <v>534</v>
      </c>
      <c r="N9" s="5">
        <f>VLOOKUP(A9,secondoinverno,3,0)</f>
        <v>4</v>
      </c>
      <c r="O9" s="5">
        <f t="shared" si="2"/>
        <v>531</v>
      </c>
      <c r="P9" s="5">
        <f t="shared" si="3"/>
        <v>4</v>
      </c>
      <c r="Q9" s="5">
        <f t="shared" si="4"/>
        <v>545</v>
      </c>
      <c r="R9" s="5">
        <f t="shared" si="5"/>
        <v>11</v>
      </c>
      <c r="S9" s="5">
        <f t="shared" si="6"/>
        <v>553</v>
      </c>
      <c r="T9" s="5">
        <f t="shared" si="7"/>
        <v>14</v>
      </c>
      <c r="U9" s="5">
        <v>0</v>
      </c>
      <c r="V9" s="5">
        <v>0</v>
      </c>
      <c r="W9" s="5">
        <v>0</v>
      </c>
      <c r="X9" s="5">
        <v>0</v>
      </c>
      <c r="Y9" s="6">
        <f t="shared" si="8"/>
        <v>553</v>
      </c>
      <c r="Z9" s="6">
        <f t="shared" si="9"/>
        <v>545</v>
      </c>
      <c r="AA9" s="6">
        <f t="shared" si="10"/>
        <v>534</v>
      </c>
      <c r="AB9" s="6">
        <f t="shared" si="11"/>
        <v>14</v>
      </c>
      <c r="AC9" s="6">
        <f t="shared" si="12"/>
        <v>11</v>
      </c>
      <c r="AD9" s="7">
        <f t="shared" si="13"/>
        <v>4</v>
      </c>
    </row>
    <row r="10" spans="1:30" x14ac:dyDescent="0.25">
      <c r="A10" s="5">
        <v>952893</v>
      </c>
      <c r="B10" s="5" t="s">
        <v>199</v>
      </c>
      <c r="C10" s="5" t="s">
        <v>11</v>
      </c>
      <c r="D10" s="5" t="s">
        <v>6</v>
      </c>
      <c r="E10" s="5" t="s">
        <v>7</v>
      </c>
      <c r="F10" s="5">
        <v>60</v>
      </c>
      <c r="G10" s="5" t="s">
        <v>200</v>
      </c>
      <c r="H10" s="5" t="s">
        <v>31</v>
      </c>
      <c r="I10" s="5">
        <f t="shared" si="0"/>
        <v>1632</v>
      </c>
      <c r="J10" s="5">
        <f t="shared" si="1"/>
        <v>17</v>
      </c>
      <c r="K10" s="5">
        <f>VLOOKUP(A10,primoinverno,2,0)</f>
        <v>528</v>
      </c>
      <c r="L10" s="5">
        <f>VLOOKUP(A10,primoinverno,3,0)</f>
        <v>7</v>
      </c>
      <c r="M10" s="5">
        <v>0</v>
      </c>
      <c r="N10" s="5">
        <v>0</v>
      </c>
      <c r="O10" s="5">
        <f t="shared" si="2"/>
        <v>547</v>
      </c>
      <c r="P10" s="5">
        <f t="shared" si="3"/>
        <v>7</v>
      </c>
      <c r="Q10" s="5">
        <f t="shared" si="4"/>
        <v>554</v>
      </c>
      <c r="R10" s="5">
        <f t="shared" si="5"/>
        <v>8</v>
      </c>
      <c r="S10" s="5">
        <f t="shared" si="6"/>
        <v>531</v>
      </c>
      <c r="T10" s="5">
        <f t="shared" si="7"/>
        <v>2</v>
      </c>
      <c r="U10" s="5">
        <v>0</v>
      </c>
      <c r="V10" s="5">
        <v>0</v>
      </c>
      <c r="W10" s="5">
        <v>0</v>
      </c>
      <c r="X10" s="5">
        <v>0</v>
      </c>
      <c r="Y10" s="6">
        <f t="shared" si="8"/>
        <v>554</v>
      </c>
      <c r="Z10" s="6">
        <f t="shared" si="9"/>
        <v>547</v>
      </c>
      <c r="AA10" s="6">
        <f t="shared" si="10"/>
        <v>531</v>
      </c>
      <c r="AB10" s="6">
        <f t="shared" si="11"/>
        <v>8</v>
      </c>
      <c r="AC10" s="6">
        <f t="shared" si="12"/>
        <v>7</v>
      </c>
      <c r="AD10" s="7">
        <f t="shared" si="13"/>
        <v>2</v>
      </c>
    </row>
    <row r="11" spans="1:30" hidden="1" x14ac:dyDescent="0.25">
      <c r="A11" s="5">
        <v>12643</v>
      </c>
      <c r="B11" s="5" t="s">
        <v>379</v>
      </c>
      <c r="C11" s="5" t="s">
        <v>333</v>
      </c>
      <c r="D11" s="5" t="s">
        <v>6</v>
      </c>
      <c r="E11" s="5" t="s">
        <v>7</v>
      </c>
      <c r="F11" s="5">
        <v>60</v>
      </c>
      <c r="G11" s="5" t="s">
        <v>198</v>
      </c>
      <c r="H11" s="5" t="s">
        <v>13</v>
      </c>
      <c r="I11" s="5">
        <f t="shared" si="0"/>
        <v>1627</v>
      </c>
      <c r="J11" s="5">
        <f t="shared" si="1"/>
        <v>20</v>
      </c>
      <c r="K11" s="5">
        <v>0</v>
      </c>
      <c r="L11" s="5">
        <v>0</v>
      </c>
      <c r="M11" s="5">
        <v>0</v>
      </c>
      <c r="N11" s="5">
        <v>0</v>
      </c>
      <c r="O11" s="5">
        <f t="shared" si="2"/>
        <v>539</v>
      </c>
      <c r="P11" s="5">
        <f t="shared" si="3"/>
        <v>5</v>
      </c>
      <c r="Q11" s="5">
        <f t="shared" si="4"/>
        <v>541</v>
      </c>
      <c r="R11" s="5">
        <f t="shared" si="5"/>
        <v>7</v>
      </c>
      <c r="S11" s="5">
        <f t="shared" si="6"/>
        <v>547</v>
      </c>
      <c r="T11" s="5">
        <f t="shared" si="7"/>
        <v>8</v>
      </c>
      <c r="U11" s="5">
        <v>0</v>
      </c>
      <c r="V11" s="5">
        <v>0</v>
      </c>
      <c r="W11" s="5">
        <v>0</v>
      </c>
      <c r="X11" s="5">
        <v>0</v>
      </c>
      <c r="Y11" s="6">
        <f t="shared" si="8"/>
        <v>547</v>
      </c>
      <c r="Z11" s="6">
        <f t="shared" si="9"/>
        <v>541</v>
      </c>
      <c r="AA11" s="6">
        <f t="shared" si="10"/>
        <v>539</v>
      </c>
      <c r="AB11" s="6">
        <f t="shared" si="11"/>
        <v>8</v>
      </c>
      <c r="AC11" s="6">
        <f t="shared" si="12"/>
        <v>7</v>
      </c>
      <c r="AD11" s="7">
        <f t="shared" si="13"/>
        <v>5</v>
      </c>
    </row>
    <row r="12" spans="1:30" x14ac:dyDescent="0.25">
      <c r="A12" s="5">
        <v>31091</v>
      </c>
      <c r="B12" s="5" t="s">
        <v>82</v>
      </c>
      <c r="C12" s="5" t="s">
        <v>24</v>
      </c>
      <c r="D12" s="5" t="s">
        <v>6</v>
      </c>
      <c r="E12" s="5" t="s">
        <v>7</v>
      </c>
      <c r="F12" s="5">
        <v>60</v>
      </c>
      <c r="G12" s="5" t="s">
        <v>83</v>
      </c>
      <c r="H12" s="5" t="s">
        <v>31</v>
      </c>
      <c r="I12" s="5">
        <f t="shared" si="0"/>
        <v>1631</v>
      </c>
      <c r="J12" s="5">
        <f t="shared" si="1"/>
        <v>22</v>
      </c>
      <c r="K12" s="5">
        <f t="shared" ref="K12:K18" si="14">VLOOKUP(A12,primoinverno,2,0)</f>
        <v>548</v>
      </c>
      <c r="L12" s="5">
        <f t="shared" ref="L12:L18" si="15">VLOOKUP(A12,primoinverno,3,0)</f>
        <v>7</v>
      </c>
      <c r="M12" s="5">
        <f t="shared" ref="M12:M18" si="16">VLOOKUP(A12,secondoinverno,2,0)</f>
        <v>538</v>
      </c>
      <c r="N12" s="5">
        <f t="shared" ref="N12:N18" si="17">VLOOKUP(A12,secondoinverno,3,0)</f>
        <v>8</v>
      </c>
      <c r="O12" s="5">
        <f t="shared" si="2"/>
        <v>531</v>
      </c>
      <c r="P12" s="5">
        <f t="shared" si="3"/>
        <v>7</v>
      </c>
      <c r="Q12" s="5">
        <f t="shared" si="4"/>
        <v>545</v>
      </c>
      <c r="R12" s="5">
        <f t="shared" si="5"/>
        <v>7</v>
      </c>
      <c r="S12" s="5">
        <f t="shared" si="6"/>
        <v>538</v>
      </c>
      <c r="T12" s="5">
        <f t="shared" si="7"/>
        <v>4</v>
      </c>
      <c r="U12" s="5">
        <v>0</v>
      </c>
      <c r="V12" s="5">
        <v>0</v>
      </c>
      <c r="W12" s="5">
        <v>0</v>
      </c>
      <c r="X12" s="5">
        <v>0</v>
      </c>
      <c r="Y12" s="6">
        <f t="shared" si="8"/>
        <v>548</v>
      </c>
      <c r="Z12" s="6">
        <f t="shared" si="9"/>
        <v>545</v>
      </c>
      <c r="AA12" s="6">
        <f t="shared" si="10"/>
        <v>538</v>
      </c>
      <c r="AB12" s="6">
        <f t="shared" si="11"/>
        <v>7</v>
      </c>
      <c r="AC12" s="6">
        <f t="shared" si="12"/>
        <v>7</v>
      </c>
      <c r="AD12" s="7">
        <f t="shared" si="13"/>
        <v>8</v>
      </c>
    </row>
    <row r="13" spans="1:30" x14ac:dyDescent="0.25">
      <c r="A13" s="5">
        <v>602484</v>
      </c>
      <c r="B13" s="5" t="s">
        <v>64</v>
      </c>
      <c r="C13" s="5" t="s">
        <v>65</v>
      </c>
      <c r="D13" s="5" t="s">
        <v>6</v>
      </c>
      <c r="E13" s="5" t="s">
        <v>7</v>
      </c>
      <c r="F13" s="5">
        <v>60</v>
      </c>
      <c r="G13" s="5" t="s">
        <v>66</v>
      </c>
      <c r="H13" s="5" t="s">
        <v>31</v>
      </c>
      <c r="I13" s="5">
        <f t="shared" si="0"/>
        <v>1628</v>
      </c>
      <c r="J13" s="5">
        <f t="shared" si="1"/>
        <v>23</v>
      </c>
      <c r="K13" s="5">
        <f t="shared" si="14"/>
        <v>550</v>
      </c>
      <c r="L13" s="5">
        <f t="shared" si="15"/>
        <v>8</v>
      </c>
      <c r="M13" s="5">
        <f t="shared" si="16"/>
        <v>548</v>
      </c>
      <c r="N13" s="5">
        <f t="shared" si="17"/>
        <v>8</v>
      </c>
      <c r="O13" s="5">
        <f t="shared" si="2"/>
        <v>519</v>
      </c>
      <c r="P13" s="5">
        <f t="shared" si="3"/>
        <v>2</v>
      </c>
      <c r="Q13" s="5">
        <f t="shared" si="4"/>
        <v>518</v>
      </c>
      <c r="R13" s="5">
        <f t="shared" si="5"/>
        <v>3</v>
      </c>
      <c r="S13" s="5">
        <f t="shared" si="6"/>
        <v>530</v>
      </c>
      <c r="T13" s="5">
        <f t="shared" si="7"/>
        <v>7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550</v>
      </c>
      <c r="Z13" s="6">
        <f t="shared" si="9"/>
        <v>548</v>
      </c>
      <c r="AA13" s="6">
        <f t="shared" si="10"/>
        <v>530</v>
      </c>
      <c r="AB13" s="6">
        <f t="shared" si="11"/>
        <v>8</v>
      </c>
      <c r="AC13" s="6">
        <f t="shared" si="12"/>
        <v>8</v>
      </c>
      <c r="AD13" s="7">
        <f t="shared" si="13"/>
        <v>7</v>
      </c>
    </row>
    <row r="14" spans="1:30" hidden="1" x14ac:dyDescent="0.25">
      <c r="A14" s="5">
        <v>14858</v>
      </c>
      <c r="B14" s="5" t="s">
        <v>115</v>
      </c>
      <c r="C14" s="5" t="s">
        <v>165</v>
      </c>
      <c r="D14" s="5" t="s">
        <v>6</v>
      </c>
      <c r="E14" s="5" t="s">
        <v>7</v>
      </c>
      <c r="F14" s="5">
        <v>60</v>
      </c>
      <c r="G14" s="5" t="s">
        <v>175</v>
      </c>
      <c r="H14" s="5" t="s">
        <v>13</v>
      </c>
      <c r="I14" s="5">
        <f t="shared" si="0"/>
        <v>1618</v>
      </c>
      <c r="J14" s="5">
        <f t="shared" si="1"/>
        <v>16</v>
      </c>
      <c r="K14" s="5">
        <f t="shared" si="14"/>
        <v>534</v>
      </c>
      <c r="L14" s="5">
        <f t="shared" si="15"/>
        <v>1</v>
      </c>
      <c r="M14" s="5">
        <f t="shared" si="16"/>
        <v>526</v>
      </c>
      <c r="N14" s="5">
        <f t="shared" si="17"/>
        <v>9</v>
      </c>
      <c r="O14" s="5">
        <f t="shared" si="2"/>
        <v>541</v>
      </c>
      <c r="P14" s="5">
        <f t="shared" si="3"/>
        <v>5</v>
      </c>
      <c r="Q14" s="5">
        <f t="shared" si="4"/>
        <v>541</v>
      </c>
      <c r="R14" s="5">
        <f t="shared" si="5"/>
        <v>9</v>
      </c>
      <c r="S14" s="5">
        <f t="shared" si="6"/>
        <v>536</v>
      </c>
      <c r="T14" s="5">
        <f t="shared" si="7"/>
        <v>6</v>
      </c>
      <c r="U14" s="5">
        <v>0</v>
      </c>
      <c r="V14" s="5">
        <v>0</v>
      </c>
      <c r="W14" s="5">
        <v>0</v>
      </c>
      <c r="X14" s="5">
        <v>0</v>
      </c>
      <c r="Y14" s="6">
        <f t="shared" si="8"/>
        <v>541</v>
      </c>
      <c r="Z14" s="6">
        <f t="shared" si="9"/>
        <v>541</v>
      </c>
      <c r="AA14" s="6">
        <f t="shared" si="10"/>
        <v>536</v>
      </c>
      <c r="AB14" s="6">
        <f t="shared" si="11"/>
        <v>5</v>
      </c>
      <c r="AC14" s="6">
        <f t="shared" si="12"/>
        <v>5</v>
      </c>
      <c r="AD14" s="7">
        <f t="shared" si="13"/>
        <v>6</v>
      </c>
    </row>
    <row r="15" spans="1:30" hidden="1" x14ac:dyDescent="0.25">
      <c r="A15" s="5">
        <v>14887</v>
      </c>
      <c r="B15" s="5" t="s">
        <v>109</v>
      </c>
      <c r="C15" s="5" t="s">
        <v>62</v>
      </c>
      <c r="D15" s="5" t="s">
        <v>6</v>
      </c>
      <c r="E15" s="5" t="s">
        <v>7</v>
      </c>
      <c r="F15" s="5">
        <v>60</v>
      </c>
      <c r="G15" s="5" t="s">
        <v>44</v>
      </c>
      <c r="H15" s="5" t="s">
        <v>13</v>
      </c>
      <c r="I15" s="5">
        <f t="shared" si="0"/>
        <v>1630</v>
      </c>
      <c r="J15" s="5">
        <f t="shared" si="1"/>
        <v>28</v>
      </c>
      <c r="K15" s="5">
        <f t="shared" si="14"/>
        <v>543</v>
      </c>
      <c r="L15" s="5">
        <f t="shared" si="15"/>
        <v>9</v>
      </c>
      <c r="M15" s="5">
        <f t="shared" si="16"/>
        <v>543</v>
      </c>
      <c r="N15" s="5">
        <f t="shared" si="17"/>
        <v>7</v>
      </c>
      <c r="O15" s="5">
        <f t="shared" si="2"/>
        <v>538</v>
      </c>
      <c r="P15" s="5">
        <f t="shared" si="3"/>
        <v>5</v>
      </c>
      <c r="Q15" s="5">
        <v>0</v>
      </c>
      <c r="R15" s="5">
        <v>0</v>
      </c>
      <c r="S15" s="5">
        <f t="shared" si="6"/>
        <v>544</v>
      </c>
      <c r="T15" s="5">
        <f t="shared" si="7"/>
        <v>10</v>
      </c>
      <c r="U15" s="5">
        <v>0</v>
      </c>
      <c r="V15" s="5">
        <v>0</v>
      </c>
      <c r="W15" s="5">
        <v>0</v>
      </c>
      <c r="X15" s="5">
        <v>0</v>
      </c>
      <c r="Y15" s="6">
        <f t="shared" si="8"/>
        <v>544</v>
      </c>
      <c r="Z15" s="6">
        <f t="shared" si="9"/>
        <v>543</v>
      </c>
      <c r="AA15" s="6">
        <f t="shared" si="10"/>
        <v>543</v>
      </c>
      <c r="AB15" s="6">
        <f t="shared" si="11"/>
        <v>10</v>
      </c>
      <c r="AC15" s="6">
        <f t="shared" si="12"/>
        <v>9</v>
      </c>
      <c r="AD15" s="7">
        <f t="shared" si="13"/>
        <v>9</v>
      </c>
    </row>
    <row r="16" spans="1:30" x14ac:dyDescent="0.25">
      <c r="A16" s="5">
        <v>180423</v>
      </c>
      <c r="B16" s="5" t="s">
        <v>192</v>
      </c>
      <c r="C16" s="5" t="s">
        <v>193</v>
      </c>
      <c r="D16" s="5" t="s">
        <v>6</v>
      </c>
      <c r="E16" s="5" t="s">
        <v>7</v>
      </c>
      <c r="F16" s="5">
        <v>60</v>
      </c>
      <c r="G16" s="5" t="s">
        <v>115</v>
      </c>
      <c r="H16" s="5" t="s">
        <v>31</v>
      </c>
      <c r="I16" s="5">
        <f t="shared" si="0"/>
        <v>1627</v>
      </c>
      <c r="J16" s="5">
        <f t="shared" si="1"/>
        <v>21</v>
      </c>
      <c r="K16" s="5">
        <f t="shared" si="14"/>
        <v>529</v>
      </c>
      <c r="L16" s="5">
        <f t="shared" si="15"/>
        <v>8</v>
      </c>
      <c r="M16" s="5">
        <f t="shared" si="16"/>
        <v>543</v>
      </c>
      <c r="N16" s="5">
        <f t="shared" si="17"/>
        <v>6</v>
      </c>
      <c r="O16" s="5">
        <f t="shared" si="2"/>
        <v>527</v>
      </c>
      <c r="P16" s="5">
        <f t="shared" si="3"/>
        <v>6</v>
      </c>
      <c r="Q16" s="5">
        <f>VLOOKUP(A16,secondaprova,2,0)</f>
        <v>550</v>
      </c>
      <c r="R16" s="5">
        <f>VLOOKUP(A16,secondaprova,3,0)</f>
        <v>6</v>
      </c>
      <c r="S16" s="5">
        <f t="shared" si="6"/>
        <v>534</v>
      </c>
      <c r="T16" s="5">
        <f t="shared" si="7"/>
        <v>9</v>
      </c>
      <c r="U16" s="5">
        <v>0</v>
      </c>
      <c r="V16" s="5">
        <v>0</v>
      </c>
      <c r="W16" s="5">
        <v>0</v>
      </c>
      <c r="X16" s="5">
        <v>0</v>
      </c>
      <c r="Y16" s="6">
        <f t="shared" si="8"/>
        <v>550</v>
      </c>
      <c r="Z16" s="6">
        <f t="shared" si="9"/>
        <v>543</v>
      </c>
      <c r="AA16" s="6">
        <f t="shared" si="10"/>
        <v>534</v>
      </c>
      <c r="AB16" s="6">
        <f t="shared" si="11"/>
        <v>6</v>
      </c>
      <c r="AC16" s="6">
        <f t="shared" si="12"/>
        <v>6</v>
      </c>
      <c r="AD16" s="7">
        <f t="shared" si="13"/>
        <v>9</v>
      </c>
    </row>
    <row r="17" spans="1:30" hidden="1" x14ac:dyDescent="0.25">
      <c r="A17" s="5">
        <v>15704</v>
      </c>
      <c r="B17" s="5" t="s">
        <v>176</v>
      </c>
      <c r="C17" s="5" t="s">
        <v>177</v>
      </c>
      <c r="D17" s="5" t="s">
        <v>6</v>
      </c>
      <c r="E17" s="5" t="s">
        <v>7</v>
      </c>
      <c r="F17" s="5">
        <v>60</v>
      </c>
      <c r="G17" s="5" t="s">
        <v>52</v>
      </c>
      <c r="H17" s="5" t="s">
        <v>13</v>
      </c>
      <c r="I17" s="5">
        <f t="shared" si="0"/>
        <v>1677</v>
      </c>
      <c r="J17" s="5">
        <f t="shared" si="1"/>
        <v>32</v>
      </c>
      <c r="K17" s="5">
        <f t="shared" si="14"/>
        <v>533</v>
      </c>
      <c r="L17" s="5">
        <f t="shared" si="15"/>
        <v>5</v>
      </c>
      <c r="M17" s="5">
        <f t="shared" si="16"/>
        <v>564</v>
      </c>
      <c r="N17" s="5">
        <f t="shared" si="17"/>
        <v>14</v>
      </c>
      <c r="O17" s="5">
        <f t="shared" si="2"/>
        <v>563</v>
      </c>
      <c r="P17" s="5">
        <f t="shared" si="3"/>
        <v>12</v>
      </c>
      <c r="Q17" s="5">
        <f>VLOOKUP(A17,secondaprova,2,0)</f>
        <v>550</v>
      </c>
      <c r="R17" s="5">
        <f>VLOOKUP(A17,secondaprova,3,0)</f>
        <v>6</v>
      </c>
      <c r="S17" s="5">
        <f t="shared" si="6"/>
        <v>539</v>
      </c>
      <c r="T17" s="5">
        <f t="shared" si="7"/>
        <v>8</v>
      </c>
      <c r="U17" s="5">
        <v>0</v>
      </c>
      <c r="V17" s="5">
        <v>0</v>
      </c>
      <c r="W17" s="5">
        <v>0</v>
      </c>
      <c r="X17" s="5">
        <v>0</v>
      </c>
      <c r="Y17" s="6">
        <f t="shared" si="8"/>
        <v>564</v>
      </c>
      <c r="Z17" s="6">
        <f t="shared" si="9"/>
        <v>563</v>
      </c>
      <c r="AA17" s="6">
        <f t="shared" si="10"/>
        <v>550</v>
      </c>
      <c r="AB17" s="6">
        <f t="shared" si="11"/>
        <v>14</v>
      </c>
      <c r="AC17" s="6">
        <f t="shared" si="12"/>
        <v>12</v>
      </c>
      <c r="AD17" s="7">
        <f t="shared" si="13"/>
        <v>6</v>
      </c>
    </row>
    <row r="18" spans="1:30" hidden="1" x14ac:dyDescent="0.25">
      <c r="A18" s="5">
        <v>16173</v>
      </c>
      <c r="B18" s="5" t="s">
        <v>61</v>
      </c>
      <c r="C18" s="5" t="s">
        <v>62</v>
      </c>
      <c r="D18" s="5" t="s">
        <v>6</v>
      </c>
      <c r="E18" s="5" t="s">
        <v>7</v>
      </c>
      <c r="F18" s="5">
        <v>60</v>
      </c>
      <c r="G18" s="5" t="s">
        <v>63</v>
      </c>
      <c r="H18" s="5" t="s">
        <v>13</v>
      </c>
      <c r="I18" s="5">
        <f t="shared" si="0"/>
        <v>1672</v>
      </c>
      <c r="J18" s="5">
        <f t="shared" si="1"/>
        <v>29</v>
      </c>
      <c r="K18" s="5">
        <f t="shared" si="14"/>
        <v>550</v>
      </c>
      <c r="L18" s="5">
        <f t="shared" si="15"/>
        <v>13</v>
      </c>
      <c r="M18" s="5">
        <f t="shared" si="16"/>
        <v>554</v>
      </c>
      <c r="N18" s="5">
        <f t="shared" si="17"/>
        <v>5</v>
      </c>
      <c r="O18" s="5">
        <f t="shared" si="2"/>
        <v>552</v>
      </c>
      <c r="P18" s="5">
        <f t="shared" si="3"/>
        <v>6</v>
      </c>
      <c r="Q18" s="5">
        <f>VLOOKUP(A18,secondaprova,2,0)</f>
        <v>562</v>
      </c>
      <c r="R18" s="5">
        <f>VLOOKUP(A18,secondaprova,3,0)</f>
        <v>12</v>
      </c>
      <c r="S18" s="5">
        <f t="shared" si="6"/>
        <v>556</v>
      </c>
      <c r="T18" s="5">
        <f t="shared" si="7"/>
        <v>12</v>
      </c>
      <c r="U18" s="5">
        <v>0</v>
      </c>
      <c r="V18" s="5">
        <v>0</v>
      </c>
      <c r="W18" s="5">
        <v>0</v>
      </c>
      <c r="X18" s="5">
        <v>0</v>
      </c>
      <c r="Y18" s="6">
        <f t="shared" si="8"/>
        <v>562</v>
      </c>
      <c r="Z18" s="6">
        <f t="shared" si="9"/>
        <v>556</v>
      </c>
      <c r="AA18" s="6">
        <f t="shared" si="10"/>
        <v>554</v>
      </c>
      <c r="AB18" s="6">
        <f t="shared" si="11"/>
        <v>12</v>
      </c>
      <c r="AC18" s="6">
        <f t="shared" si="12"/>
        <v>12</v>
      </c>
      <c r="AD18" s="7">
        <f t="shared" si="13"/>
        <v>5</v>
      </c>
    </row>
    <row r="19" spans="1:30" x14ac:dyDescent="0.25">
      <c r="A19" s="5">
        <v>17035</v>
      </c>
      <c r="B19" s="5" t="s">
        <v>380</v>
      </c>
      <c r="C19" s="5" t="s">
        <v>381</v>
      </c>
      <c r="D19" s="5" t="s">
        <v>6</v>
      </c>
      <c r="E19" s="5" t="s">
        <v>7</v>
      </c>
      <c r="F19" s="5">
        <v>60</v>
      </c>
      <c r="G19" s="5" t="s">
        <v>382</v>
      </c>
      <c r="H19" s="5" t="s">
        <v>31</v>
      </c>
      <c r="I19" s="5">
        <f t="shared" si="0"/>
        <v>1625</v>
      </c>
      <c r="J19" s="5">
        <f t="shared" si="1"/>
        <v>25</v>
      </c>
      <c r="K19" s="5">
        <v>0</v>
      </c>
      <c r="L19" s="5">
        <v>0</v>
      </c>
      <c r="M19" s="5">
        <v>0</v>
      </c>
      <c r="N19" s="5">
        <v>0</v>
      </c>
      <c r="O19" s="5">
        <f t="shared" si="2"/>
        <v>537</v>
      </c>
      <c r="P19" s="5">
        <f t="shared" si="3"/>
        <v>11</v>
      </c>
      <c r="Q19" s="5">
        <f>VLOOKUP(A19,secondaprova,2,0)</f>
        <v>542</v>
      </c>
      <c r="R19" s="5">
        <f>VLOOKUP(A19,secondaprova,3,0)</f>
        <v>8</v>
      </c>
      <c r="S19" s="5">
        <f t="shared" si="6"/>
        <v>546</v>
      </c>
      <c r="T19" s="5">
        <f t="shared" si="7"/>
        <v>6</v>
      </c>
      <c r="U19" s="5">
        <v>0</v>
      </c>
      <c r="V19" s="5">
        <v>0</v>
      </c>
      <c r="W19" s="5">
        <v>0</v>
      </c>
      <c r="X19" s="5">
        <v>0</v>
      </c>
      <c r="Y19" s="6">
        <f t="shared" si="8"/>
        <v>546</v>
      </c>
      <c r="Z19" s="6">
        <f t="shared" si="9"/>
        <v>542</v>
      </c>
      <c r="AA19" s="6">
        <f t="shared" si="10"/>
        <v>537</v>
      </c>
      <c r="AB19" s="6">
        <f t="shared" si="11"/>
        <v>6</v>
      </c>
      <c r="AC19" s="6">
        <f t="shared" si="12"/>
        <v>8</v>
      </c>
      <c r="AD19" s="7">
        <f t="shared" si="13"/>
        <v>11</v>
      </c>
    </row>
    <row r="20" spans="1:30" x14ac:dyDescent="0.25">
      <c r="A20" s="5">
        <v>428092</v>
      </c>
      <c r="B20" s="5" t="s">
        <v>167</v>
      </c>
      <c r="C20" s="5" t="s">
        <v>168</v>
      </c>
      <c r="D20" s="5" t="s">
        <v>6</v>
      </c>
      <c r="E20" s="5" t="s">
        <v>7</v>
      </c>
      <c r="F20" s="5">
        <v>60</v>
      </c>
      <c r="G20" s="5" t="s">
        <v>147</v>
      </c>
      <c r="H20" s="5" t="s">
        <v>31</v>
      </c>
      <c r="I20" s="5">
        <f t="shared" si="0"/>
        <v>1625</v>
      </c>
      <c r="J20" s="5">
        <f t="shared" si="1"/>
        <v>25</v>
      </c>
      <c r="K20" s="5">
        <f>VLOOKUP(A20,primoinverno,2,0)</f>
        <v>535</v>
      </c>
      <c r="L20" s="5">
        <f>VLOOKUP(A20,primoinverno,3,0)</f>
        <v>6</v>
      </c>
      <c r="M20" s="5">
        <f>VLOOKUP(A20,secondoinverno,2,0)</f>
        <v>530</v>
      </c>
      <c r="N20" s="5">
        <f>VLOOKUP(A20,secondoinverno,3,0)</f>
        <v>8</v>
      </c>
      <c r="O20" s="5">
        <f t="shared" si="2"/>
        <v>546</v>
      </c>
      <c r="P20" s="5">
        <f t="shared" si="3"/>
        <v>10</v>
      </c>
      <c r="Q20" s="5">
        <f>VLOOKUP(A20,secondaprova,2,0)</f>
        <v>544</v>
      </c>
      <c r="R20" s="5">
        <f>VLOOKUP(A20,secondaprova,3,0)</f>
        <v>9</v>
      </c>
      <c r="S20" s="5">
        <f t="shared" si="6"/>
        <v>530</v>
      </c>
      <c r="T20" s="5">
        <f t="shared" si="7"/>
        <v>11</v>
      </c>
      <c r="U20" s="5">
        <v>0</v>
      </c>
      <c r="V20" s="5">
        <v>0</v>
      </c>
      <c r="W20" s="5">
        <v>0</v>
      </c>
      <c r="X20" s="5">
        <v>0</v>
      </c>
      <c r="Y20" s="6">
        <f t="shared" si="8"/>
        <v>546</v>
      </c>
      <c r="Z20" s="6">
        <f t="shared" si="9"/>
        <v>544</v>
      </c>
      <c r="AA20" s="6">
        <f t="shared" si="10"/>
        <v>535</v>
      </c>
      <c r="AB20" s="6">
        <f t="shared" si="11"/>
        <v>10</v>
      </c>
      <c r="AC20" s="6">
        <f t="shared" si="12"/>
        <v>9</v>
      </c>
      <c r="AD20" s="7">
        <f t="shared" si="13"/>
        <v>6</v>
      </c>
    </row>
    <row r="21" spans="1:30" hidden="1" x14ac:dyDescent="0.25">
      <c r="A21" s="5">
        <v>20021</v>
      </c>
      <c r="B21" s="5" t="s">
        <v>123</v>
      </c>
      <c r="C21" s="5" t="s">
        <v>124</v>
      </c>
      <c r="D21" s="5" t="s">
        <v>6</v>
      </c>
      <c r="E21" s="5" t="s">
        <v>7</v>
      </c>
      <c r="F21" s="5">
        <v>60</v>
      </c>
      <c r="G21" s="5" t="s">
        <v>119</v>
      </c>
      <c r="H21" s="5" t="s">
        <v>13</v>
      </c>
      <c r="I21" s="5">
        <f t="shared" si="0"/>
        <v>1077</v>
      </c>
      <c r="J21" s="5">
        <f t="shared" si="1"/>
        <v>19</v>
      </c>
      <c r="K21" s="5">
        <f>VLOOKUP(A21,primoinverno,2,0)</f>
        <v>540</v>
      </c>
      <c r="L21" s="5">
        <f>VLOOKUP(A21,primoinverno,3,0)</f>
        <v>14</v>
      </c>
      <c r="M21" s="5">
        <f>VLOOKUP(A21,secondoinverno,2,0)</f>
        <v>537</v>
      </c>
      <c r="N21" s="5">
        <f>VLOOKUP(A21,secondoinverno,3,0)</f>
        <v>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8"/>
        <v>540</v>
      </c>
      <c r="Z21" s="6">
        <f t="shared" si="9"/>
        <v>537</v>
      </c>
      <c r="AA21" s="6">
        <f t="shared" si="10"/>
        <v>0</v>
      </c>
      <c r="AB21" s="6">
        <f t="shared" si="11"/>
        <v>14</v>
      </c>
      <c r="AC21" s="6">
        <f t="shared" si="12"/>
        <v>5</v>
      </c>
      <c r="AD21" s="7">
        <f t="shared" si="13"/>
        <v>0</v>
      </c>
    </row>
    <row r="22" spans="1:30" x14ac:dyDescent="0.25">
      <c r="A22" s="5">
        <v>383027</v>
      </c>
      <c r="B22" s="5" t="s">
        <v>374</v>
      </c>
      <c r="C22" s="5" t="s">
        <v>375</v>
      </c>
      <c r="D22" s="5" t="s">
        <v>6</v>
      </c>
      <c r="E22" s="5" t="s">
        <v>7</v>
      </c>
      <c r="F22" s="5">
        <v>60</v>
      </c>
      <c r="G22" s="5" t="s">
        <v>376</v>
      </c>
      <c r="H22" s="5" t="s">
        <v>31</v>
      </c>
      <c r="I22" s="5">
        <f t="shared" si="0"/>
        <v>1625</v>
      </c>
      <c r="J22" s="5">
        <f t="shared" si="1"/>
        <v>22</v>
      </c>
      <c r="K22" s="5">
        <v>530</v>
      </c>
      <c r="L22" s="5">
        <v>8</v>
      </c>
      <c r="M22" s="5">
        <v>0</v>
      </c>
      <c r="N22" s="5">
        <v>0</v>
      </c>
      <c r="O22" s="5">
        <f>VLOOKUP(A22,primaprova,2,0)</f>
        <v>540</v>
      </c>
      <c r="P22" s="5">
        <f>VLOOKUP(A22,primaprova,3,0)</f>
        <v>5</v>
      </c>
      <c r="Q22" s="5">
        <f t="shared" ref="Q22:Q43" si="18">VLOOKUP(A22,secondaprova,2,0)</f>
        <v>544</v>
      </c>
      <c r="R22" s="5">
        <f t="shared" ref="R22:R43" si="19">VLOOKUP(A22,secondaprova,3,0)</f>
        <v>6</v>
      </c>
      <c r="S22" s="5">
        <f t="shared" ref="S22:S45" si="20">VLOOKUP(A22,terzaprova,2,0)</f>
        <v>541</v>
      </c>
      <c r="T22" s="5">
        <f t="shared" ref="T22:T45" si="21">VLOOKUP(A22,terzaprova,3,0)</f>
        <v>11</v>
      </c>
      <c r="U22" s="5">
        <v>0</v>
      </c>
      <c r="V22" s="5">
        <v>0</v>
      </c>
      <c r="W22" s="5">
        <v>0</v>
      </c>
      <c r="X22" s="5">
        <v>0</v>
      </c>
      <c r="Y22" s="6">
        <f t="shared" si="8"/>
        <v>544</v>
      </c>
      <c r="Z22" s="6">
        <f t="shared" si="9"/>
        <v>541</v>
      </c>
      <c r="AA22" s="6">
        <f t="shared" si="10"/>
        <v>540</v>
      </c>
      <c r="AB22" s="6">
        <f t="shared" si="11"/>
        <v>6</v>
      </c>
      <c r="AC22" s="6">
        <f t="shared" si="12"/>
        <v>11</v>
      </c>
      <c r="AD22" s="7">
        <f t="shared" si="13"/>
        <v>5</v>
      </c>
    </row>
    <row r="23" spans="1:30" x14ac:dyDescent="0.25">
      <c r="A23" s="5">
        <v>320289</v>
      </c>
      <c r="B23" s="5" t="s">
        <v>79</v>
      </c>
      <c r="C23" s="5" t="s">
        <v>80</v>
      </c>
      <c r="D23" s="5" t="s">
        <v>6</v>
      </c>
      <c r="E23" s="5" t="s">
        <v>7</v>
      </c>
      <c r="F23" s="5">
        <v>60</v>
      </c>
      <c r="G23" s="5" t="s">
        <v>81</v>
      </c>
      <c r="H23" s="5" t="s">
        <v>31</v>
      </c>
      <c r="I23" s="5">
        <f t="shared" si="0"/>
        <v>1623</v>
      </c>
      <c r="J23" s="5">
        <f t="shared" si="1"/>
        <v>19</v>
      </c>
      <c r="K23" s="5">
        <f>VLOOKUP(A23,primoinverno,2,0)</f>
        <v>548</v>
      </c>
      <c r="L23" s="5">
        <f>VLOOKUP(A23,primoinverno,3,0)</f>
        <v>9</v>
      </c>
      <c r="M23" s="5">
        <v>0</v>
      </c>
      <c r="N23" s="5">
        <v>0</v>
      </c>
      <c r="O23" s="5">
        <f>VLOOKUP(A23,primaprova,2,0)</f>
        <v>539</v>
      </c>
      <c r="P23" s="5">
        <f>VLOOKUP(A23,primaprova,3,0)</f>
        <v>6</v>
      </c>
      <c r="Q23" s="5">
        <f t="shared" si="18"/>
        <v>533</v>
      </c>
      <c r="R23" s="5">
        <f t="shared" si="19"/>
        <v>4</v>
      </c>
      <c r="S23" s="5">
        <f t="shared" si="20"/>
        <v>536</v>
      </c>
      <c r="T23" s="5">
        <f t="shared" si="21"/>
        <v>4</v>
      </c>
      <c r="U23" s="5">
        <v>0</v>
      </c>
      <c r="V23" s="5">
        <v>0</v>
      </c>
      <c r="W23" s="5">
        <v>0</v>
      </c>
      <c r="X23" s="5">
        <v>0</v>
      </c>
      <c r="Y23" s="6">
        <f t="shared" si="8"/>
        <v>548</v>
      </c>
      <c r="Z23" s="6">
        <f t="shared" si="9"/>
        <v>539</v>
      </c>
      <c r="AA23" s="6">
        <f t="shared" si="10"/>
        <v>536</v>
      </c>
      <c r="AB23" s="6">
        <f t="shared" si="11"/>
        <v>9</v>
      </c>
      <c r="AC23" s="6">
        <f t="shared" si="12"/>
        <v>6</v>
      </c>
      <c r="AD23" s="7">
        <f t="shared" si="13"/>
        <v>4</v>
      </c>
    </row>
    <row r="24" spans="1:30" x14ac:dyDescent="0.25">
      <c r="A24" s="5">
        <v>401909</v>
      </c>
      <c r="B24" s="5" t="s">
        <v>128</v>
      </c>
      <c r="C24" s="5" t="s">
        <v>129</v>
      </c>
      <c r="D24" s="5" t="s">
        <v>6</v>
      </c>
      <c r="E24" s="5" t="s">
        <v>7</v>
      </c>
      <c r="F24" s="5">
        <v>60</v>
      </c>
      <c r="G24" s="5" t="s">
        <v>119</v>
      </c>
      <c r="H24" s="5" t="s">
        <v>31</v>
      </c>
      <c r="I24" s="5">
        <f t="shared" si="0"/>
        <v>1623</v>
      </c>
      <c r="J24" s="5">
        <f t="shared" si="1"/>
        <v>19</v>
      </c>
      <c r="K24" s="5">
        <f>VLOOKUP(A24,primoinverno,2,0)</f>
        <v>540</v>
      </c>
      <c r="L24" s="5">
        <f>VLOOKUP(A24,primoinverno,3,0)</f>
        <v>7</v>
      </c>
      <c r="M24" s="5">
        <f>VLOOKUP(A24,secondoinverno,2,0)</f>
        <v>535</v>
      </c>
      <c r="N24" s="5">
        <f>VLOOKUP(A24,secondoinverno,3,0)</f>
        <v>5</v>
      </c>
      <c r="O24" s="5">
        <f>VLOOKUP(A24,primaprova,2,0)</f>
        <v>534</v>
      </c>
      <c r="P24" s="5">
        <f>VLOOKUP(A24,primaprova,3,0)</f>
        <v>6</v>
      </c>
      <c r="Q24" s="5">
        <f t="shared" si="18"/>
        <v>539</v>
      </c>
      <c r="R24" s="5">
        <f t="shared" si="19"/>
        <v>6</v>
      </c>
      <c r="S24" s="5">
        <f t="shared" si="20"/>
        <v>544</v>
      </c>
      <c r="T24" s="5">
        <f t="shared" si="21"/>
        <v>6</v>
      </c>
      <c r="U24" s="5">
        <v>0</v>
      </c>
      <c r="V24" s="5">
        <v>0</v>
      </c>
      <c r="W24" s="5">
        <v>0</v>
      </c>
      <c r="X24" s="5">
        <v>0</v>
      </c>
      <c r="Y24" s="6">
        <f t="shared" si="8"/>
        <v>544</v>
      </c>
      <c r="Z24" s="6">
        <f t="shared" si="9"/>
        <v>540</v>
      </c>
      <c r="AA24" s="6">
        <f t="shared" si="10"/>
        <v>539</v>
      </c>
      <c r="AB24" s="6">
        <f t="shared" si="11"/>
        <v>6</v>
      </c>
      <c r="AC24" s="6">
        <f t="shared" si="12"/>
        <v>7</v>
      </c>
      <c r="AD24" s="7">
        <f t="shared" si="13"/>
        <v>6</v>
      </c>
    </row>
    <row r="25" spans="1:30" hidden="1" x14ac:dyDescent="0.25">
      <c r="A25" s="5">
        <v>25690</v>
      </c>
      <c r="B25" s="5" t="s">
        <v>192</v>
      </c>
      <c r="C25" s="5" t="s">
        <v>473</v>
      </c>
      <c r="D25" s="5" t="s">
        <v>6</v>
      </c>
      <c r="E25" s="5" t="s">
        <v>7</v>
      </c>
      <c r="F25" s="5">
        <v>60</v>
      </c>
      <c r="G25" s="5" t="s">
        <v>202</v>
      </c>
      <c r="H25" s="5" t="s">
        <v>13</v>
      </c>
      <c r="I25" s="5">
        <f t="shared" si="0"/>
        <v>1097</v>
      </c>
      <c r="J25" s="5">
        <f t="shared" si="1"/>
        <v>17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 t="shared" si="18"/>
        <v>553</v>
      </c>
      <c r="R25" s="5">
        <f t="shared" si="19"/>
        <v>8</v>
      </c>
      <c r="S25" s="5">
        <f t="shared" si="20"/>
        <v>544</v>
      </c>
      <c r="T25" s="5">
        <f t="shared" si="21"/>
        <v>9</v>
      </c>
      <c r="U25" s="5">
        <v>0</v>
      </c>
      <c r="V25" s="5">
        <v>0</v>
      </c>
      <c r="W25" s="5">
        <v>0</v>
      </c>
      <c r="X25" s="5">
        <v>0</v>
      </c>
      <c r="Y25" s="6">
        <f t="shared" si="8"/>
        <v>553</v>
      </c>
      <c r="Z25" s="6">
        <f t="shared" si="9"/>
        <v>544</v>
      </c>
      <c r="AA25" s="6">
        <f t="shared" si="10"/>
        <v>0</v>
      </c>
      <c r="AB25" s="6">
        <f t="shared" si="11"/>
        <v>8</v>
      </c>
      <c r="AC25" s="6">
        <f t="shared" si="12"/>
        <v>9</v>
      </c>
      <c r="AD25" s="7">
        <f t="shared" si="13"/>
        <v>0</v>
      </c>
    </row>
    <row r="26" spans="1:30" x14ac:dyDescent="0.25">
      <c r="A26" s="5">
        <v>11909</v>
      </c>
      <c r="B26" s="5" t="s">
        <v>396</v>
      </c>
      <c r="C26" s="5" t="s">
        <v>5</v>
      </c>
      <c r="D26" s="5" t="s">
        <v>6</v>
      </c>
      <c r="E26" s="5" t="s">
        <v>7</v>
      </c>
      <c r="F26" s="5">
        <v>60</v>
      </c>
      <c r="G26" s="5" t="s">
        <v>397</v>
      </c>
      <c r="H26" s="5" t="s">
        <v>31</v>
      </c>
      <c r="I26" s="5">
        <f t="shared" si="0"/>
        <v>1622</v>
      </c>
      <c r="J26" s="5">
        <f t="shared" si="1"/>
        <v>26</v>
      </c>
      <c r="K26" s="5">
        <v>0</v>
      </c>
      <c r="L26" s="5">
        <v>0</v>
      </c>
      <c r="M26" s="5">
        <v>0</v>
      </c>
      <c r="N26" s="5">
        <v>0</v>
      </c>
      <c r="O26" s="5">
        <f t="shared" ref="O26:O43" si="22">VLOOKUP(A26,primaprova,2,0)</f>
        <v>528</v>
      </c>
      <c r="P26" s="5">
        <f t="shared" ref="P26:P43" si="23">VLOOKUP(A26,primaprova,3,0)</f>
        <v>7</v>
      </c>
      <c r="Q26" s="5">
        <f t="shared" si="18"/>
        <v>546</v>
      </c>
      <c r="R26" s="5">
        <f t="shared" si="19"/>
        <v>8</v>
      </c>
      <c r="S26" s="5">
        <f t="shared" si="20"/>
        <v>548</v>
      </c>
      <c r="T26" s="5">
        <f t="shared" si="21"/>
        <v>11</v>
      </c>
      <c r="U26" s="5">
        <v>0</v>
      </c>
      <c r="V26" s="5">
        <v>0</v>
      </c>
      <c r="W26" s="5">
        <v>0</v>
      </c>
      <c r="X26" s="5">
        <v>0</v>
      </c>
      <c r="Y26" s="6">
        <f t="shared" si="8"/>
        <v>548</v>
      </c>
      <c r="Z26" s="6">
        <f t="shared" si="9"/>
        <v>546</v>
      </c>
      <c r="AA26" s="6">
        <f t="shared" si="10"/>
        <v>528</v>
      </c>
      <c r="AB26" s="6">
        <f t="shared" si="11"/>
        <v>11</v>
      </c>
      <c r="AC26" s="6">
        <f t="shared" si="12"/>
        <v>8</v>
      </c>
      <c r="AD26" s="7">
        <f t="shared" si="13"/>
        <v>7</v>
      </c>
    </row>
    <row r="27" spans="1:30" x14ac:dyDescent="0.25">
      <c r="A27" s="5">
        <v>114923</v>
      </c>
      <c r="B27" s="5" t="s">
        <v>72</v>
      </c>
      <c r="C27" s="5" t="s">
        <v>59</v>
      </c>
      <c r="D27" s="5" t="s">
        <v>6</v>
      </c>
      <c r="E27" s="5" t="s">
        <v>7</v>
      </c>
      <c r="F27" s="5">
        <v>60</v>
      </c>
      <c r="G27" s="5" t="s">
        <v>73</v>
      </c>
      <c r="H27" s="5" t="s">
        <v>31</v>
      </c>
      <c r="I27" s="5">
        <f t="shared" si="0"/>
        <v>1621</v>
      </c>
      <c r="J27" s="5">
        <f t="shared" si="1"/>
        <v>26</v>
      </c>
      <c r="K27" s="5">
        <f t="shared" ref="K27:K35" si="24">VLOOKUP(A27,primoinverno,2,0)</f>
        <v>549</v>
      </c>
      <c r="L27" s="5">
        <f t="shared" ref="L27:L35" si="25">VLOOKUP(A27,primoinverno,3,0)</f>
        <v>9</v>
      </c>
      <c r="M27" s="5">
        <f>VLOOKUP(A27,secondoinverno,2,0)</f>
        <v>539</v>
      </c>
      <c r="N27" s="5">
        <f>VLOOKUP(A27,secondoinverno,3,0)</f>
        <v>8</v>
      </c>
      <c r="O27" s="5">
        <f t="shared" si="22"/>
        <v>516</v>
      </c>
      <c r="P27" s="5">
        <f t="shared" si="23"/>
        <v>2</v>
      </c>
      <c r="Q27" s="5">
        <f t="shared" si="18"/>
        <v>533</v>
      </c>
      <c r="R27" s="5">
        <f t="shared" si="19"/>
        <v>9</v>
      </c>
      <c r="S27" s="5">
        <f t="shared" si="20"/>
        <v>529</v>
      </c>
      <c r="T27" s="5">
        <f t="shared" si="21"/>
        <v>3</v>
      </c>
      <c r="U27" s="5">
        <v>0</v>
      </c>
      <c r="V27" s="5">
        <v>0</v>
      </c>
      <c r="W27" s="5">
        <v>0</v>
      </c>
      <c r="X27" s="5">
        <v>0</v>
      </c>
      <c r="Y27" s="6">
        <f t="shared" si="8"/>
        <v>549</v>
      </c>
      <c r="Z27" s="6">
        <f t="shared" si="9"/>
        <v>539</v>
      </c>
      <c r="AA27" s="6">
        <f t="shared" si="10"/>
        <v>533</v>
      </c>
      <c r="AB27" s="6">
        <f t="shared" si="11"/>
        <v>9</v>
      </c>
      <c r="AC27" s="6">
        <f t="shared" si="12"/>
        <v>8</v>
      </c>
      <c r="AD27" s="7">
        <f t="shared" si="13"/>
        <v>9</v>
      </c>
    </row>
    <row r="28" spans="1:30" x14ac:dyDescent="0.25">
      <c r="A28" s="5">
        <v>347018</v>
      </c>
      <c r="B28" s="5" t="s">
        <v>187</v>
      </c>
      <c r="C28" s="5" t="s">
        <v>188</v>
      </c>
      <c r="D28" s="5" t="s">
        <v>6</v>
      </c>
      <c r="E28" s="5" t="s">
        <v>7</v>
      </c>
      <c r="F28" s="5">
        <v>60</v>
      </c>
      <c r="G28" s="5" t="s">
        <v>189</v>
      </c>
      <c r="H28" s="5" t="s">
        <v>31</v>
      </c>
      <c r="I28" s="5">
        <f t="shared" si="0"/>
        <v>1620</v>
      </c>
      <c r="J28" s="5">
        <f t="shared" si="1"/>
        <v>24</v>
      </c>
      <c r="K28" s="5">
        <f t="shared" si="24"/>
        <v>531</v>
      </c>
      <c r="L28" s="5">
        <f t="shared" si="25"/>
        <v>7</v>
      </c>
      <c r="M28" s="5">
        <f>VLOOKUP(A28,secondoinverno,2,0)</f>
        <v>530</v>
      </c>
      <c r="N28" s="5">
        <f>VLOOKUP(A28,secondoinverno,3,0)</f>
        <v>7</v>
      </c>
      <c r="O28" s="5">
        <f t="shared" si="22"/>
        <v>543</v>
      </c>
      <c r="P28" s="5">
        <f t="shared" si="23"/>
        <v>11</v>
      </c>
      <c r="Q28" s="5">
        <f t="shared" si="18"/>
        <v>546</v>
      </c>
      <c r="R28" s="5">
        <f t="shared" si="19"/>
        <v>6</v>
      </c>
      <c r="S28" s="5">
        <f t="shared" si="20"/>
        <v>527</v>
      </c>
      <c r="T28" s="5">
        <f t="shared" si="21"/>
        <v>3</v>
      </c>
      <c r="U28" s="5">
        <v>0</v>
      </c>
      <c r="V28" s="5">
        <v>0</v>
      </c>
      <c r="W28" s="5">
        <v>0</v>
      </c>
      <c r="X28" s="5">
        <v>0</v>
      </c>
      <c r="Y28" s="6">
        <f t="shared" si="8"/>
        <v>546</v>
      </c>
      <c r="Z28" s="6">
        <f t="shared" si="9"/>
        <v>543</v>
      </c>
      <c r="AA28" s="6">
        <f t="shared" si="10"/>
        <v>531</v>
      </c>
      <c r="AB28" s="6">
        <f t="shared" si="11"/>
        <v>6</v>
      </c>
      <c r="AC28" s="6">
        <f t="shared" si="12"/>
        <v>11</v>
      </c>
      <c r="AD28" s="7">
        <f t="shared" si="13"/>
        <v>7</v>
      </c>
    </row>
    <row r="29" spans="1:30" x14ac:dyDescent="0.25">
      <c r="A29" s="5">
        <v>358075</v>
      </c>
      <c r="B29" s="5" t="s">
        <v>156</v>
      </c>
      <c r="C29" s="5" t="s">
        <v>36</v>
      </c>
      <c r="D29" s="5" t="s">
        <v>6</v>
      </c>
      <c r="E29" s="5" t="s">
        <v>7</v>
      </c>
      <c r="F29" s="5">
        <v>60</v>
      </c>
      <c r="G29" s="5" t="s">
        <v>157</v>
      </c>
      <c r="H29" s="5" t="s">
        <v>31</v>
      </c>
      <c r="I29" s="5">
        <f t="shared" si="0"/>
        <v>1620</v>
      </c>
      <c r="J29" s="5">
        <f t="shared" si="1"/>
        <v>24</v>
      </c>
      <c r="K29" s="5">
        <f t="shared" si="24"/>
        <v>536</v>
      </c>
      <c r="L29" s="5">
        <f t="shared" si="25"/>
        <v>8</v>
      </c>
      <c r="M29" s="5">
        <f>VLOOKUP(A29,secondoinverno,2,0)</f>
        <v>531</v>
      </c>
      <c r="N29" s="5">
        <f>VLOOKUP(A29,secondoinverno,3,0)</f>
        <v>4</v>
      </c>
      <c r="O29" s="5">
        <f t="shared" si="22"/>
        <v>545</v>
      </c>
      <c r="P29" s="5">
        <f t="shared" si="23"/>
        <v>7</v>
      </c>
      <c r="Q29" s="5">
        <f t="shared" si="18"/>
        <v>522</v>
      </c>
      <c r="R29" s="5">
        <f t="shared" si="19"/>
        <v>4</v>
      </c>
      <c r="S29" s="5">
        <f t="shared" si="20"/>
        <v>539</v>
      </c>
      <c r="T29" s="5">
        <f t="shared" si="21"/>
        <v>9</v>
      </c>
      <c r="U29" s="5">
        <v>0</v>
      </c>
      <c r="V29" s="5">
        <v>0</v>
      </c>
      <c r="W29" s="5">
        <v>0</v>
      </c>
      <c r="X29" s="5">
        <v>0</v>
      </c>
      <c r="Y29" s="6">
        <f t="shared" si="8"/>
        <v>545</v>
      </c>
      <c r="Z29" s="6">
        <f t="shared" si="9"/>
        <v>539</v>
      </c>
      <c r="AA29" s="6">
        <f t="shared" si="10"/>
        <v>536</v>
      </c>
      <c r="AB29" s="6">
        <f t="shared" si="11"/>
        <v>7</v>
      </c>
      <c r="AC29" s="6">
        <f t="shared" si="12"/>
        <v>9</v>
      </c>
      <c r="AD29" s="7">
        <f t="shared" si="13"/>
        <v>8</v>
      </c>
    </row>
    <row r="30" spans="1:30" x14ac:dyDescent="0.25">
      <c r="A30" s="5">
        <v>7744</v>
      </c>
      <c r="B30" s="5" t="s">
        <v>126</v>
      </c>
      <c r="C30" s="5" t="s">
        <v>127</v>
      </c>
      <c r="D30" s="5" t="s">
        <v>6</v>
      </c>
      <c r="E30" s="5" t="s">
        <v>7</v>
      </c>
      <c r="F30" s="5">
        <v>60</v>
      </c>
      <c r="G30" s="5" t="s">
        <v>49</v>
      </c>
      <c r="H30" s="5" t="s">
        <v>31</v>
      </c>
      <c r="I30" s="5">
        <f t="shared" si="0"/>
        <v>1620</v>
      </c>
      <c r="J30" s="5">
        <f t="shared" si="1"/>
        <v>22</v>
      </c>
      <c r="K30" s="5">
        <f t="shared" si="24"/>
        <v>540</v>
      </c>
      <c r="L30" s="5">
        <f t="shared" si="25"/>
        <v>7</v>
      </c>
      <c r="M30" s="5">
        <f>VLOOKUP(A30,secondoinverno,2,0)</f>
        <v>534</v>
      </c>
      <c r="N30" s="5">
        <f>VLOOKUP(A30,secondoinverno,3,0)</f>
        <v>8</v>
      </c>
      <c r="O30" s="5">
        <f t="shared" si="22"/>
        <v>536</v>
      </c>
      <c r="P30" s="5">
        <f t="shared" si="23"/>
        <v>7</v>
      </c>
      <c r="Q30" s="5">
        <f t="shared" si="18"/>
        <v>544</v>
      </c>
      <c r="R30" s="5">
        <f t="shared" si="19"/>
        <v>8</v>
      </c>
      <c r="S30" s="5">
        <f t="shared" si="20"/>
        <v>530</v>
      </c>
      <c r="T30" s="5">
        <f t="shared" si="21"/>
        <v>4</v>
      </c>
      <c r="U30" s="5">
        <v>0</v>
      </c>
      <c r="V30" s="5">
        <v>0</v>
      </c>
      <c r="W30" s="5">
        <v>0</v>
      </c>
      <c r="X30" s="5">
        <v>0</v>
      </c>
      <c r="Y30" s="6">
        <f t="shared" si="8"/>
        <v>544</v>
      </c>
      <c r="Z30" s="6">
        <f t="shared" si="9"/>
        <v>540</v>
      </c>
      <c r="AA30" s="6">
        <f t="shared" si="10"/>
        <v>536</v>
      </c>
      <c r="AB30" s="6">
        <f t="shared" si="11"/>
        <v>8</v>
      </c>
      <c r="AC30" s="6">
        <f t="shared" si="12"/>
        <v>7</v>
      </c>
      <c r="AD30" s="7">
        <f t="shared" si="13"/>
        <v>7</v>
      </c>
    </row>
    <row r="31" spans="1:30" x14ac:dyDescent="0.25">
      <c r="A31" s="5">
        <v>365143</v>
      </c>
      <c r="B31" s="5" t="s">
        <v>140</v>
      </c>
      <c r="C31" s="5" t="s">
        <v>141</v>
      </c>
      <c r="D31" s="5" t="s">
        <v>6</v>
      </c>
      <c r="E31" s="5" t="s">
        <v>7</v>
      </c>
      <c r="F31" s="5">
        <v>60</v>
      </c>
      <c r="G31" s="5" t="s">
        <v>71</v>
      </c>
      <c r="H31" s="5" t="s">
        <v>31</v>
      </c>
      <c r="I31" s="5">
        <f t="shared" si="0"/>
        <v>1619</v>
      </c>
      <c r="J31" s="5">
        <f t="shared" si="1"/>
        <v>29</v>
      </c>
      <c r="K31" s="5">
        <f t="shared" si="24"/>
        <v>538</v>
      </c>
      <c r="L31" s="5">
        <f t="shared" si="25"/>
        <v>9</v>
      </c>
      <c r="M31" s="5">
        <f>VLOOKUP(A31,secondoinverno,2,0)</f>
        <v>537</v>
      </c>
      <c r="N31" s="5">
        <f>VLOOKUP(A31,secondoinverno,3,0)</f>
        <v>10</v>
      </c>
      <c r="O31" s="5">
        <f t="shared" si="22"/>
        <v>543</v>
      </c>
      <c r="P31" s="5">
        <f t="shared" si="23"/>
        <v>11</v>
      </c>
      <c r="Q31" s="5">
        <f t="shared" si="18"/>
        <v>538</v>
      </c>
      <c r="R31" s="5">
        <f t="shared" si="19"/>
        <v>11</v>
      </c>
      <c r="S31" s="5">
        <f t="shared" si="20"/>
        <v>538</v>
      </c>
      <c r="T31" s="5">
        <f t="shared" si="21"/>
        <v>5</v>
      </c>
      <c r="U31" s="5">
        <v>0</v>
      </c>
      <c r="V31" s="5">
        <v>0</v>
      </c>
      <c r="W31" s="5">
        <v>0</v>
      </c>
      <c r="X31" s="5">
        <v>0</v>
      </c>
      <c r="Y31" s="6">
        <f t="shared" si="8"/>
        <v>543</v>
      </c>
      <c r="Z31" s="6">
        <f t="shared" si="9"/>
        <v>538</v>
      </c>
      <c r="AA31" s="6">
        <f t="shared" si="10"/>
        <v>538</v>
      </c>
      <c r="AB31" s="6">
        <f t="shared" si="11"/>
        <v>11</v>
      </c>
      <c r="AC31" s="6">
        <f t="shared" si="12"/>
        <v>9</v>
      </c>
      <c r="AD31" s="7">
        <f t="shared" si="13"/>
        <v>9</v>
      </c>
    </row>
    <row r="32" spans="1:30" x14ac:dyDescent="0.25">
      <c r="A32" s="5">
        <v>44652</v>
      </c>
      <c r="B32" s="5" t="s">
        <v>201</v>
      </c>
      <c r="C32" s="5" t="s">
        <v>27</v>
      </c>
      <c r="D32" s="5" t="s">
        <v>6</v>
      </c>
      <c r="E32" s="5" t="s">
        <v>7</v>
      </c>
      <c r="F32" s="5">
        <v>60</v>
      </c>
      <c r="G32" s="5" t="s">
        <v>202</v>
      </c>
      <c r="H32" s="5" t="s">
        <v>31</v>
      </c>
      <c r="I32" s="5">
        <f t="shared" si="0"/>
        <v>1619</v>
      </c>
      <c r="J32" s="5">
        <f t="shared" si="1"/>
        <v>22</v>
      </c>
      <c r="K32" s="5">
        <f t="shared" si="24"/>
        <v>527</v>
      </c>
      <c r="L32" s="5">
        <f t="shared" si="25"/>
        <v>6</v>
      </c>
      <c r="M32" s="5">
        <v>0</v>
      </c>
      <c r="N32" s="5">
        <v>0</v>
      </c>
      <c r="O32" s="5">
        <f t="shared" si="22"/>
        <v>545</v>
      </c>
      <c r="P32" s="5">
        <f t="shared" si="23"/>
        <v>7</v>
      </c>
      <c r="Q32" s="5">
        <f t="shared" si="18"/>
        <v>547</v>
      </c>
      <c r="R32" s="5">
        <f t="shared" si="19"/>
        <v>9</v>
      </c>
      <c r="S32" s="5">
        <f t="shared" si="20"/>
        <v>527</v>
      </c>
      <c r="T32" s="5">
        <f t="shared" si="21"/>
        <v>4</v>
      </c>
      <c r="U32" s="5">
        <v>0</v>
      </c>
      <c r="V32" s="5">
        <v>0</v>
      </c>
      <c r="W32" s="5">
        <v>0</v>
      </c>
      <c r="X32" s="5">
        <v>0</v>
      </c>
      <c r="Y32" s="6">
        <f t="shared" si="8"/>
        <v>547</v>
      </c>
      <c r="Z32" s="6">
        <f t="shared" si="9"/>
        <v>545</v>
      </c>
      <c r="AA32" s="6">
        <f t="shared" si="10"/>
        <v>527</v>
      </c>
      <c r="AB32" s="6">
        <f t="shared" si="11"/>
        <v>9</v>
      </c>
      <c r="AC32" s="6">
        <f t="shared" si="12"/>
        <v>7</v>
      </c>
      <c r="AD32" s="7">
        <f t="shared" si="13"/>
        <v>6</v>
      </c>
    </row>
    <row r="33" spans="1:30" hidden="1" x14ac:dyDescent="0.25">
      <c r="A33" s="5">
        <v>32583</v>
      </c>
      <c r="B33" s="5" t="s">
        <v>178</v>
      </c>
      <c r="C33" s="5" t="s">
        <v>179</v>
      </c>
      <c r="D33" s="5" t="s">
        <v>6</v>
      </c>
      <c r="E33" s="5" t="s">
        <v>7</v>
      </c>
      <c r="F33" s="5">
        <v>60</v>
      </c>
      <c r="G33" s="5" t="s">
        <v>180</v>
      </c>
      <c r="H33" s="5" t="s">
        <v>13</v>
      </c>
      <c r="I33" s="5">
        <f t="shared" si="0"/>
        <v>1680</v>
      </c>
      <c r="J33" s="5">
        <f t="shared" si="1"/>
        <v>30</v>
      </c>
      <c r="K33" s="5">
        <f t="shared" si="24"/>
        <v>533</v>
      </c>
      <c r="L33" s="5">
        <f t="shared" si="25"/>
        <v>4</v>
      </c>
      <c r="M33" s="5">
        <f>VLOOKUP(A33,secondoinverno,2,0)</f>
        <v>551</v>
      </c>
      <c r="N33" s="5">
        <f>VLOOKUP(A33,secondoinverno,3,0)</f>
        <v>10</v>
      </c>
      <c r="O33" s="5">
        <f t="shared" si="22"/>
        <v>556</v>
      </c>
      <c r="P33" s="5">
        <f t="shared" si="23"/>
        <v>8</v>
      </c>
      <c r="Q33" s="5">
        <f t="shared" si="18"/>
        <v>552</v>
      </c>
      <c r="R33" s="5">
        <f t="shared" si="19"/>
        <v>11</v>
      </c>
      <c r="S33" s="5">
        <f t="shared" si="20"/>
        <v>572</v>
      </c>
      <c r="T33" s="5">
        <f t="shared" si="21"/>
        <v>11</v>
      </c>
      <c r="U33" s="5">
        <v>0</v>
      </c>
      <c r="V33" s="5">
        <v>0</v>
      </c>
      <c r="W33" s="5">
        <v>0</v>
      </c>
      <c r="X33" s="5">
        <v>0</v>
      </c>
      <c r="Y33" s="6">
        <f t="shared" si="8"/>
        <v>572</v>
      </c>
      <c r="Z33" s="6">
        <f t="shared" si="9"/>
        <v>556</v>
      </c>
      <c r="AA33" s="6">
        <f t="shared" si="10"/>
        <v>552</v>
      </c>
      <c r="AB33" s="6">
        <f t="shared" si="11"/>
        <v>11</v>
      </c>
      <c r="AC33" s="6">
        <f t="shared" si="12"/>
        <v>8</v>
      </c>
      <c r="AD33" s="7">
        <f t="shared" si="13"/>
        <v>11</v>
      </c>
    </row>
    <row r="34" spans="1:30" x14ac:dyDescent="0.25">
      <c r="A34" s="5">
        <v>9993</v>
      </c>
      <c r="B34" s="5" t="s">
        <v>190</v>
      </c>
      <c r="C34" s="5" t="s">
        <v>191</v>
      </c>
      <c r="D34" s="5" t="s">
        <v>6</v>
      </c>
      <c r="E34" s="5" t="s">
        <v>7</v>
      </c>
      <c r="F34" s="5">
        <v>60</v>
      </c>
      <c r="G34" s="5" t="s">
        <v>115</v>
      </c>
      <c r="H34" s="5" t="s">
        <v>31</v>
      </c>
      <c r="I34" s="5">
        <f t="shared" si="0"/>
        <v>1619</v>
      </c>
      <c r="J34" s="5">
        <f t="shared" si="1"/>
        <v>12</v>
      </c>
      <c r="K34" s="5">
        <f t="shared" si="24"/>
        <v>531</v>
      </c>
      <c r="L34" s="5">
        <f t="shared" si="25"/>
        <v>2</v>
      </c>
      <c r="M34" s="5">
        <f>VLOOKUP(A34,secondoinverno,2,0)</f>
        <v>539</v>
      </c>
      <c r="N34" s="5">
        <f>VLOOKUP(A34,secondoinverno,3,0)</f>
        <v>5</v>
      </c>
      <c r="O34" s="5">
        <f t="shared" si="22"/>
        <v>541</v>
      </c>
      <c r="P34" s="5">
        <f t="shared" si="23"/>
        <v>2</v>
      </c>
      <c r="Q34" s="5">
        <f t="shared" si="18"/>
        <v>534</v>
      </c>
      <c r="R34" s="5">
        <f t="shared" si="19"/>
        <v>4</v>
      </c>
      <c r="S34" s="5">
        <f t="shared" si="20"/>
        <v>539</v>
      </c>
      <c r="T34" s="5">
        <f t="shared" si="21"/>
        <v>7</v>
      </c>
      <c r="U34" s="5">
        <v>0</v>
      </c>
      <c r="V34" s="5">
        <v>0</v>
      </c>
      <c r="W34" s="5">
        <v>0</v>
      </c>
      <c r="X34" s="5">
        <v>0</v>
      </c>
      <c r="Y34" s="6">
        <f t="shared" si="8"/>
        <v>541</v>
      </c>
      <c r="Z34" s="6">
        <f t="shared" si="9"/>
        <v>539</v>
      </c>
      <c r="AA34" s="6">
        <f t="shared" si="10"/>
        <v>539</v>
      </c>
      <c r="AB34" s="6">
        <f t="shared" si="11"/>
        <v>2</v>
      </c>
      <c r="AC34" s="6">
        <f t="shared" si="12"/>
        <v>5</v>
      </c>
      <c r="AD34" s="7">
        <f t="shared" si="13"/>
        <v>5</v>
      </c>
    </row>
    <row r="35" spans="1:30" x14ac:dyDescent="0.25">
      <c r="A35" s="5">
        <v>80226</v>
      </c>
      <c r="B35" s="5" t="s">
        <v>164</v>
      </c>
      <c r="C35" s="5" t="s">
        <v>165</v>
      </c>
      <c r="D35" s="5" t="s">
        <v>6</v>
      </c>
      <c r="E35" s="5" t="s">
        <v>7</v>
      </c>
      <c r="F35" s="5">
        <v>60</v>
      </c>
      <c r="G35" s="5" t="s">
        <v>166</v>
      </c>
      <c r="H35" s="5" t="s">
        <v>31</v>
      </c>
      <c r="I35" s="5">
        <f t="shared" si="0"/>
        <v>1618</v>
      </c>
      <c r="J35" s="5">
        <f t="shared" si="1"/>
        <v>23</v>
      </c>
      <c r="K35" s="5">
        <f t="shared" si="24"/>
        <v>535</v>
      </c>
      <c r="L35" s="5">
        <f t="shared" si="25"/>
        <v>8</v>
      </c>
      <c r="M35" s="5">
        <f>VLOOKUP(A35,secondoinverno,2,0)</f>
        <v>547</v>
      </c>
      <c r="N35" s="5">
        <f>VLOOKUP(A35,secondoinverno,3,0)</f>
        <v>10</v>
      </c>
      <c r="O35" s="5">
        <f t="shared" si="22"/>
        <v>515</v>
      </c>
      <c r="P35" s="5">
        <f t="shared" si="23"/>
        <v>2</v>
      </c>
      <c r="Q35" s="5">
        <f t="shared" si="18"/>
        <v>533</v>
      </c>
      <c r="R35" s="5">
        <f t="shared" si="19"/>
        <v>4</v>
      </c>
      <c r="S35" s="5">
        <f t="shared" si="20"/>
        <v>536</v>
      </c>
      <c r="T35" s="5">
        <f t="shared" si="21"/>
        <v>5</v>
      </c>
      <c r="U35" s="5">
        <v>0</v>
      </c>
      <c r="V35" s="5">
        <v>0</v>
      </c>
      <c r="W35" s="5">
        <v>0</v>
      </c>
      <c r="X35" s="5">
        <v>0</v>
      </c>
      <c r="Y35" s="6">
        <f t="shared" si="8"/>
        <v>547</v>
      </c>
      <c r="Z35" s="6">
        <f t="shared" si="9"/>
        <v>536</v>
      </c>
      <c r="AA35" s="6">
        <f t="shared" si="10"/>
        <v>535</v>
      </c>
      <c r="AB35" s="6">
        <f t="shared" si="11"/>
        <v>10</v>
      </c>
      <c r="AC35" s="6">
        <f t="shared" si="12"/>
        <v>5</v>
      </c>
      <c r="AD35" s="7">
        <f t="shared" si="13"/>
        <v>8</v>
      </c>
    </row>
    <row r="36" spans="1:30" x14ac:dyDescent="0.25">
      <c r="A36" s="5">
        <v>384157</v>
      </c>
      <c r="B36" s="5" t="s">
        <v>386</v>
      </c>
      <c r="C36" s="5" t="s">
        <v>295</v>
      </c>
      <c r="D36" s="5" t="s">
        <v>6</v>
      </c>
      <c r="E36" s="5" t="s">
        <v>7</v>
      </c>
      <c r="F36" s="5">
        <v>60</v>
      </c>
      <c r="G36" s="5" t="s">
        <v>46</v>
      </c>
      <c r="H36" s="5" t="s">
        <v>31</v>
      </c>
      <c r="I36" s="5">
        <f t="shared" si="0"/>
        <v>1618</v>
      </c>
      <c r="J36" s="5">
        <f t="shared" si="1"/>
        <v>15</v>
      </c>
      <c r="K36" s="5">
        <v>532</v>
      </c>
      <c r="L36" s="5">
        <v>5</v>
      </c>
      <c r="M36" s="5">
        <v>536</v>
      </c>
      <c r="N36" s="5">
        <v>3</v>
      </c>
      <c r="O36" s="5">
        <f t="shared" si="22"/>
        <v>537</v>
      </c>
      <c r="P36" s="5">
        <f t="shared" si="23"/>
        <v>4</v>
      </c>
      <c r="Q36" s="5">
        <f t="shared" si="18"/>
        <v>529</v>
      </c>
      <c r="R36" s="5">
        <f t="shared" si="19"/>
        <v>5</v>
      </c>
      <c r="S36" s="5">
        <f t="shared" si="20"/>
        <v>545</v>
      </c>
      <c r="T36" s="5">
        <f t="shared" si="21"/>
        <v>8</v>
      </c>
      <c r="U36" s="5">
        <v>0</v>
      </c>
      <c r="V36" s="5">
        <v>0</v>
      </c>
      <c r="W36" s="5">
        <v>0</v>
      </c>
      <c r="X36" s="5">
        <v>0</v>
      </c>
      <c r="Y36" s="6">
        <f t="shared" si="8"/>
        <v>545</v>
      </c>
      <c r="Z36" s="6">
        <f t="shared" si="9"/>
        <v>537</v>
      </c>
      <c r="AA36" s="6">
        <f t="shared" si="10"/>
        <v>536</v>
      </c>
      <c r="AB36" s="6">
        <f t="shared" si="11"/>
        <v>8</v>
      </c>
      <c r="AC36" s="6">
        <f t="shared" si="12"/>
        <v>4</v>
      </c>
      <c r="AD36" s="7">
        <f t="shared" si="13"/>
        <v>3</v>
      </c>
    </row>
    <row r="37" spans="1:30" hidden="1" x14ac:dyDescent="0.25">
      <c r="A37" s="5">
        <v>33375</v>
      </c>
      <c r="B37" s="5" t="s">
        <v>47</v>
      </c>
      <c r="C37" s="5" t="s">
        <v>48</v>
      </c>
      <c r="D37" s="5" t="s">
        <v>6</v>
      </c>
      <c r="E37" s="5" t="s">
        <v>7</v>
      </c>
      <c r="F37" s="5">
        <v>60</v>
      </c>
      <c r="G37" s="5" t="s">
        <v>49</v>
      </c>
      <c r="H37" s="5" t="s">
        <v>13</v>
      </c>
      <c r="I37" s="5">
        <f t="shared" si="0"/>
        <v>1670</v>
      </c>
      <c r="J37" s="5">
        <f t="shared" si="1"/>
        <v>30</v>
      </c>
      <c r="K37" s="5">
        <f>VLOOKUP(A37,primoinverno,2,0)</f>
        <v>553</v>
      </c>
      <c r="L37" s="5">
        <f>VLOOKUP(A37,primoinverno,3,0)</f>
        <v>10</v>
      </c>
      <c r="M37" s="5">
        <f>VLOOKUP(A37,secondoinverno,2,0)</f>
        <v>536</v>
      </c>
      <c r="N37" s="5">
        <f>VLOOKUP(A37,secondoinverno,3,0)</f>
        <v>10</v>
      </c>
      <c r="O37" s="5">
        <f t="shared" si="22"/>
        <v>558</v>
      </c>
      <c r="P37" s="5">
        <f t="shared" si="23"/>
        <v>9</v>
      </c>
      <c r="Q37" s="5">
        <f t="shared" si="18"/>
        <v>550</v>
      </c>
      <c r="R37" s="5">
        <f t="shared" si="19"/>
        <v>9</v>
      </c>
      <c r="S37" s="5">
        <f t="shared" si="20"/>
        <v>559</v>
      </c>
      <c r="T37" s="5">
        <f t="shared" si="21"/>
        <v>11</v>
      </c>
      <c r="U37" s="5">
        <v>0</v>
      </c>
      <c r="V37" s="5">
        <v>0</v>
      </c>
      <c r="W37" s="5">
        <v>0</v>
      </c>
      <c r="X37" s="5">
        <v>0</v>
      </c>
      <c r="Y37" s="6">
        <f t="shared" si="8"/>
        <v>559</v>
      </c>
      <c r="Z37" s="6">
        <f t="shared" si="9"/>
        <v>558</v>
      </c>
      <c r="AA37" s="6">
        <f t="shared" si="10"/>
        <v>553</v>
      </c>
      <c r="AB37" s="6">
        <f t="shared" si="11"/>
        <v>11</v>
      </c>
      <c r="AC37" s="6">
        <f t="shared" si="12"/>
        <v>9</v>
      </c>
      <c r="AD37" s="7">
        <f t="shared" si="13"/>
        <v>10</v>
      </c>
    </row>
    <row r="38" spans="1:30" x14ac:dyDescent="0.25">
      <c r="A38" s="5">
        <v>324462</v>
      </c>
      <c r="B38" s="5" t="s">
        <v>205</v>
      </c>
      <c r="C38" s="5" t="s">
        <v>24</v>
      </c>
      <c r="D38" s="5" t="s">
        <v>6</v>
      </c>
      <c r="E38" s="5" t="s">
        <v>7</v>
      </c>
      <c r="F38" s="5">
        <v>60</v>
      </c>
      <c r="G38" s="5" t="s">
        <v>206</v>
      </c>
      <c r="H38" s="5" t="s">
        <v>31</v>
      </c>
      <c r="I38" s="5">
        <f t="shared" si="0"/>
        <v>1616</v>
      </c>
      <c r="J38" s="5">
        <f t="shared" si="1"/>
        <v>20</v>
      </c>
      <c r="K38" s="5">
        <f>VLOOKUP(A38,primoinverno,2,0)</f>
        <v>527</v>
      </c>
      <c r="L38" s="5">
        <f>VLOOKUP(A38,primoinverno,3,0)</f>
        <v>2</v>
      </c>
      <c r="M38" s="5">
        <f>VLOOKUP(A38,secondoinverno,2,0)</f>
        <v>544</v>
      </c>
      <c r="N38" s="5">
        <f>VLOOKUP(A38,secondoinverno,3,0)</f>
        <v>10</v>
      </c>
      <c r="O38" s="5">
        <f t="shared" si="22"/>
        <v>525</v>
      </c>
      <c r="P38" s="5">
        <f t="shared" si="23"/>
        <v>4</v>
      </c>
      <c r="Q38" s="5">
        <f t="shared" si="18"/>
        <v>545</v>
      </c>
      <c r="R38" s="5">
        <f t="shared" si="19"/>
        <v>8</v>
      </c>
      <c r="S38" s="5">
        <f t="shared" si="20"/>
        <v>511</v>
      </c>
      <c r="T38" s="5">
        <f t="shared" si="21"/>
        <v>6</v>
      </c>
      <c r="U38" s="5">
        <v>0</v>
      </c>
      <c r="V38" s="5">
        <v>0</v>
      </c>
      <c r="W38" s="5">
        <v>0</v>
      </c>
      <c r="X38" s="5">
        <v>0</v>
      </c>
      <c r="Y38" s="6">
        <f t="shared" si="8"/>
        <v>545</v>
      </c>
      <c r="Z38" s="6">
        <f t="shared" si="9"/>
        <v>544</v>
      </c>
      <c r="AA38" s="6">
        <f t="shared" si="10"/>
        <v>527</v>
      </c>
      <c r="AB38" s="6">
        <f t="shared" si="11"/>
        <v>8</v>
      </c>
      <c r="AC38" s="6">
        <f t="shared" si="12"/>
        <v>10</v>
      </c>
      <c r="AD38" s="7">
        <f t="shared" si="13"/>
        <v>2</v>
      </c>
    </row>
    <row r="39" spans="1:30" hidden="1" x14ac:dyDescent="0.25">
      <c r="A39" s="5">
        <v>37802</v>
      </c>
      <c r="B39" s="5" t="s">
        <v>101</v>
      </c>
      <c r="C39" s="5" t="s">
        <v>102</v>
      </c>
      <c r="D39" s="5" t="s">
        <v>6</v>
      </c>
      <c r="E39" s="5" t="s">
        <v>7</v>
      </c>
      <c r="F39" s="5">
        <v>60</v>
      </c>
      <c r="G39" s="5" t="s">
        <v>103</v>
      </c>
      <c r="H39" s="5" t="s">
        <v>13</v>
      </c>
      <c r="I39" s="5">
        <f t="shared" si="0"/>
        <v>1669</v>
      </c>
      <c r="J39" s="5">
        <f t="shared" si="1"/>
        <v>33</v>
      </c>
      <c r="K39" s="5">
        <f>VLOOKUP(A39,primoinverno,2,0)</f>
        <v>544</v>
      </c>
      <c r="L39" s="5">
        <f>VLOOKUP(A39,primoinverno,3,0)</f>
        <v>10</v>
      </c>
      <c r="M39" s="5">
        <f>VLOOKUP(A39,secondoinverno,2,0)</f>
        <v>555</v>
      </c>
      <c r="N39" s="5">
        <f>VLOOKUP(A39,secondoinverno,3,0)</f>
        <v>9</v>
      </c>
      <c r="O39" s="5">
        <f t="shared" si="22"/>
        <v>560</v>
      </c>
      <c r="P39" s="5">
        <f t="shared" si="23"/>
        <v>11</v>
      </c>
      <c r="Q39" s="5">
        <f t="shared" si="18"/>
        <v>554</v>
      </c>
      <c r="R39" s="5">
        <f t="shared" si="19"/>
        <v>13</v>
      </c>
      <c r="S39" s="5">
        <f t="shared" si="20"/>
        <v>553</v>
      </c>
      <c r="T39" s="5">
        <f t="shared" si="21"/>
        <v>12</v>
      </c>
      <c r="U39" s="5">
        <v>0</v>
      </c>
      <c r="V39" s="5">
        <v>0</v>
      </c>
      <c r="W39" s="5">
        <v>0</v>
      </c>
      <c r="X39" s="5">
        <v>0</v>
      </c>
      <c r="Y39" s="6">
        <f t="shared" si="8"/>
        <v>560</v>
      </c>
      <c r="Z39" s="6">
        <f t="shared" si="9"/>
        <v>555</v>
      </c>
      <c r="AA39" s="6">
        <f t="shared" si="10"/>
        <v>554</v>
      </c>
      <c r="AB39" s="6">
        <f t="shared" si="11"/>
        <v>11</v>
      </c>
      <c r="AC39" s="6">
        <f t="shared" si="12"/>
        <v>9</v>
      </c>
      <c r="AD39" s="7">
        <f t="shared" si="13"/>
        <v>13</v>
      </c>
    </row>
    <row r="40" spans="1:30" x14ac:dyDescent="0.25">
      <c r="A40" s="5">
        <v>169548</v>
      </c>
      <c r="B40" s="5" t="s">
        <v>383</v>
      </c>
      <c r="C40" s="5" t="s">
        <v>33</v>
      </c>
      <c r="D40" s="5" t="s">
        <v>6</v>
      </c>
      <c r="E40" s="5" t="s">
        <v>7</v>
      </c>
      <c r="F40" s="5">
        <v>60</v>
      </c>
      <c r="G40" s="5" t="s">
        <v>147</v>
      </c>
      <c r="H40" s="5" t="s">
        <v>31</v>
      </c>
      <c r="I40" s="5">
        <f t="shared" si="0"/>
        <v>1615</v>
      </c>
      <c r="J40" s="5">
        <f t="shared" si="1"/>
        <v>24</v>
      </c>
      <c r="K40" s="5">
        <v>0</v>
      </c>
      <c r="L40" s="5">
        <v>0</v>
      </c>
      <c r="M40" s="5">
        <v>0</v>
      </c>
      <c r="N40" s="5">
        <v>0</v>
      </c>
      <c r="O40" s="5">
        <f t="shared" si="22"/>
        <v>537</v>
      </c>
      <c r="P40" s="5">
        <f t="shared" si="23"/>
        <v>8</v>
      </c>
      <c r="Q40" s="5">
        <f t="shared" si="18"/>
        <v>533</v>
      </c>
      <c r="R40" s="5">
        <f t="shared" si="19"/>
        <v>10</v>
      </c>
      <c r="S40" s="5">
        <f t="shared" si="20"/>
        <v>545</v>
      </c>
      <c r="T40" s="5">
        <f t="shared" si="21"/>
        <v>6</v>
      </c>
      <c r="U40" s="5">
        <v>0</v>
      </c>
      <c r="V40" s="5">
        <v>0</v>
      </c>
      <c r="W40" s="5">
        <v>0</v>
      </c>
      <c r="X40" s="5">
        <v>0</v>
      </c>
      <c r="Y40" s="6">
        <f t="shared" si="8"/>
        <v>545</v>
      </c>
      <c r="Z40" s="6">
        <f t="shared" si="9"/>
        <v>537</v>
      </c>
      <c r="AA40" s="6">
        <f t="shared" si="10"/>
        <v>533</v>
      </c>
      <c r="AB40" s="6">
        <f t="shared" si="11"/>
        <v>6</v>
      </c>
      <c r="AC40" s="6">
        <f t="shared" si="12"/>
        <v>8</v>
      </c>
      <c r="AD40" s="7">
        <f t="shared" si="13"/>
        <v>10</v>
      </c>
    </row>
    <row r="41" spans="1:30" x14ac:dyDescent="0.25">
      <c r="A41" s="5">
        <v>41209</v>
      </c>
      <c r="B41" s="5" t="s">
        <v>196</v>
      </c>
      <c r="C41" s="5" t="s">
        <v>197</v>
      </c>
      <c r="D41" s="5" t="s">
        <v>6</v>
      </c>
      <c r="E41" s="5" t="s">
        <v>7</v>
      </c>
      <c r="F41" s="5">
        <v>60</v>
      </c>
      <c r="G41" s="5" t="s">
        <v>198</v>
      </c>
      <c r="H41" s="5" t="s">
        <v>31</v>
      </c>
      <c r="I41" s="5">
        <f t="shared" si="0"/>
        <v>1615</v>
      </c>
      <c r="J41" s="5">
        <f t="shared" si="1"/>
        <v>15</v>
      </c>
      <c r="K41" s="5">
        <f>VLOOKUP(A41,primoinverno,2,0)</f>
        <v>528</v>
      </c>
      <c r="L41" s="5">
        <f>VLOOKUP(A41,primoinverno,3,0)</f>
        <v>8</v>
      </c>
      <c r="M41" s="5">
        <v>0</v>
      </c>
      <c r="N41" s="5">
        <v>0</v>
      </c>
      <c r="O41" s="5">
        <f t="shared" si="22"/>
        <v>521</v>
      </c>
      <c r="P41" s="5">
        <f t="shared" si="23"/>
        <v>5</v>
      </c>
      <c r="Q41" s="5">
        <f t="shared" si="18"/>
        <v>540</v>
      </c>
      <c r="R41" s="5">
        <f t="shared" si="19"/>
        <v>3</v>
      </c>
      <c r="S41" s="5">
        <f t="shared" si="20"/>
        <v>547</v>
      </c>
      <c r="T41" s="5">
        <f t="shared" si="21"/>
        <v>4</v>
      </c>
      <c r="U41" s="5">
        <v>0</v>
      </c>
      <c r="V41" s="5">
        <v>0</v>
      </c>
      <c r="W41" s="5">
        <v>0</v>
      </c>
      <c r="X41" s="5">
        <v>0</v>
      </c>
      <c r="Y41" s="6">
        <f t="shared" si="8"/>
        <v>547</v>
      </c>
      <c r="Z41" s="6">
        <f t="shared" si="9"/>
        <v>540</v>
      </c>
      <c r="AA41" s="6">
        <f t="shared" si="10"/>
        <v>528</v>
      </c>
      <c r="AB41" s="6">
        <f t="shared" si="11"/>
        <v>4</v>
      </c>
      <c r="AC41" s="6">
        <f t="shared" si="12"/>
        <v>3</v>
      </c>
      <c r="AD41" s="7">
        <f t="shared" si="13"/>
        <v>8</v>
      </c>
    </row>
    <row r="42" spans="1:30" x14ac:dyDescent="0.25">
      <c r="A42" s="5">
        <v>413364</v>
      </c>
      <c r="B42" s="5" t="s">
        <v>116</v>
      </c>
      <c r="C42" s="5" t="s">
        <v>77</v>
      </c>
      <c r="D42" s="5" t="s">
        <v>6</v>
      </c>
      <c r="E42" s="5" t="s">
        <v>7</v>
      </c>
      <c r="F42" s="5">
        <v>60</v>
      </c>
      <c r="G42" s="5" t="s">
        <v>85</v>
      </c>
      <c r="H42" s="5" t="s">
        <v>31</v>
      </c>
      <c r="I42" s="5">
        <f t="shared" si="0"/>
        <v>1614</v>
      </c>
      <c r="J42" s="5">
        <f t="shared" si="1"/>
        <v>19</v>
      </c>
      <c r="K42" s="5">
        <f>VLOOKUP(A42,primoinverno,2,0)</f>
        <v>542</v>
      </c>
      <c r="L42" s="5">
        <f>VLOOKUP(A42,primoinverno,3,0)</f>
        <v>6</v>
      </c>
      <c r="M42" s="5">
        <f>VLOOKUP(A42,secondoinverno,2,0)</f>
        <v>537</v>
      </c>
      <c r="N42" s="5">
        <f>VLOOKUP(A42,secondoinverno,3,0)</f>
        <v>6</v>
      </c>
      <c r="O42" s="5">
        <f t="shared" si="22"/>
        <v>512</v>
      </c>
      <c r="P42" s="5">
        <f t="shared" si="23"/>
        <v>2</v>
      </c>
      <c r="Q42" s="5">
        <f t="shared" si="18"/>
        <v>533</v>
      </c>
      <c r="R42" s="5">
        <f t="shared" si="19"/>
        <v>6</v>
      </c>
      <c r="S42" s="5">
        <f t="shared" si="20"/>
        <v>535</v>
      </c>
      <c r="T42" s="5">
        <f t="shared" si="21"/>
        <v>7</v>
      </c>
      <c r="U42" s="5">
        <v>0</v>
      </c>
      <c r="V42" s="5">
        <v>0</v>
      </c>
      <c r="W42" s="5">
        <v>0</v>
      </c>
      <c r="X42" s="5">
        <v>0</v>
      </c>
      <c r="Y42" s="6">
        <f t="shared" si="8"/>
        <v>542</v>
      </c>
      <c r="Z42" s="6">
        <f t="shared" si="9"/>
        <v>537</v>
      </c>
      <c r="AA42" s="6">
        <f t="shared" si="10"/>
        <v>535</v>
      </c>
      <c r="AB42" s="6">
        <f t="shared" si="11"/>
        <v>6</v>
      </c>
      <c r="AC42" s="6">
        <f t="shared" si="12"/>
        <v>6</v>
      </c>
      <c r="AD42" s="7">
        <f t="shared" si="13"/>
        <v>7</v>
      </c>
    </row>
    <row r="43" spans="1:30" hidden="1" x14ac:dyDescent="0.25">
      <c r="A43" s="5">
        <v>69078</v>
      </c>
      <c r="B43" s="5" t="s">
        <v>32</v>
      </c>
      <c r="C43" s="5" t="s">
        <v>33</v>
      </c>
      <c r="D43" s="5" t="s">
        <v>6</v>
      </c>
      <c r="E43" s="5" t="s">
        <v>7</v>
      </c>
      <c r="F43" s="5">
        <v>60</v>
      </c>
      <c r="G43" s="5" t="s">
        <v>34</v>
      </c>
      <c r="H43" s="5" t="s">
        <v>13</v>
      </c>
      <c r="I43" s="5">
        <f t="shared" si="0"/>
        <v>1681</v>
      </c>
      <c r="J43" s="5">
        <f t="shared" si="1"/>
        <v>37</v>
      </c>
      <c r="K43" s="5">
        <f>VLOOKUP(A43,primoinverno,2,0)</f>
        <v>558</v>
      </c>
      <c r="L43" s="5">
        <f>VLOOKUP(A43,primoinverno,3,0)</f>
        <v>14</v>
      </c>
      <c r="M43" s="5">
        <f>VLOOKUP(A43,secondoinverno,2,0)</f>
        <v>553</v>
      </c>
      <c r="N43" s="5">
        <f>VLOOKUP(A43,secondoinverno,3,0)</f>
        <v>8</v>
      </c>
      <c r="O43" s="5">
        <f t="shared" si="22"/>
        <v>569</v>
      </c>
      <c r="P43" s="5">
        <f t="shared" si="23"/>
        <v>16</v>
      </c>
      <c r="Q43" s="5">
        <f t="shared" si="18"/>
        <v>553</v>
      </c>
      <c r="R43" s="5">
        <f t="shared" si="19"/>
        <v>8</v>
      </c>
      <c r="S43" s="5">
        <f t="shared" si="20"/>
        <v>554</v>
      </c>
      <c r="T43" s="5">
        <f t="shared" si="21"/>
        <v>7</v>
      </c>
      <c r="U43" s="5">
        <v>0</v>
      </c>
      <c r="V43" s="5">
        <v>0</v>
      </c>
      <c r="W43" s="5">
        <v>0</v>
      </c>
      <c r="X43" s="5">
        <v>0</v>
      </c>
      <c r="Y43" s="6">
        <f t="shared" si="8"/>
        <v>569</v>
      </c>
      <c r="Z43" s="6">
        <f t="shared" si="9"/>
        <v>558</v>
      </c>
      <c r="AA43" s="6">
        <f t="shared" si="10"/>
        <v>554</v>
      </c>
      <c r="AB43" s="6">
        <f t="shared" si="11"/>
        <v>16</v>
      </c>
      <c r="AC43" s="6">
        <f t="shared" si="12"/>
        <v>14</v>
      </c>
      <c r="AD43" s="7">
        <f t="shared" si="13"/>
        <v>7</v>
      </c>
    </row>
    <row r="44" spans="1:30" hidden="1" x14ac:dyDescent="0.25">
      <c r="A44" s="5">
        <v>72078</v>
      </c>
      <c r="B44" s="5" t="s">
        <v>525</v>
      </c>
      <c r="C44" s="5" t="s">
        <v>526</v>
      </c>
      <c r="D44" s="5" t="s">
        <v>6</v>
      </c>
      <c r="E44" s="5" t="s">
        <v>7</v>
      </c>
      <c r="F44" s="5">
        <v>60</v>
      </c>
      <c r="G44" s="5" t="s">
        <v>289</v>
      </c>
      <c r="H44" s="5" t="s">
        <v>13</v>
      </c>
      <c r="I44" s="5">
        <f t="shared" si="0"/>
        <v>556</v>
      </c>
      <c r="J44" s="5">
        <f t="shared" si="1"/>
        <v>9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f t="shared" si="20"/>
        <v>556</v>
      </c>
      <c r="T44" s="5">
        <f t="shared" si="21"/>
        <v>9</v>
      </c>
      <c r="U44" s="5">
        <v>0</v>
      </c>
      <c r="V44" s="5">
        <v>0</v>
      </c>
      <c r="W44" s="5">
        <v>0</v>
      </c>
      <c r="X44" s="5">
        <v>0</v>
      </c>
      <c r="Y44" s="6">
        <f t="shared" si="8"/>
        <v>556</v>
      </c>
      <c r="Z44" s="6">
        <f t="shared" si="9"/>
        <v>0</v>
      </c>
      <c r="AA44" s="6">
        <f t="shared" si="10"/>
        <v>0</v>
      </c>
      <c r="AB44" s="6">
        <f t="shared" si="11"/>
        <v>9</v>
      </c>
      <c r="AC44" s="6">
        <f t="shared" si="12"/>
        <v>0</v>
      </c>
      <c r="AD44" s="7">
        <f t="shared" si="13"/>
        <v>0</v>
      </c>
    </row>
    <row r="45" spans="1:30" x14ac:dyDescent="0.25">
      <c r="A45" s="5">
        <v>301392</v>
      </c>
      <c r="B45" s="5" t="s">
        <v>142</v>
      </c>
      <c r="C45" s="5" t="s">
        <v>143</v>
      </c>
      <c r="D45" s="5" t="s">
        <v>6</v>
      </c>
      <c r="E45" s="5" t="s">
        <v>7</v>
      </c>
      <c r="F45" s="5">
        <v>60</v>
      </c>
      <c r="G45" s="5" t="s">
        <v>144</v>
      </c>
      <c r="H45" s="5" t="s">
        <v>31</v>
      </c>
      <c r="I45" s="5">
        <f t="shared" si="0"/>
        <v>1613</v>
      </c>
      <c r="J45" s="5">
        <f t="shared" si="1"/>
        <v>17</v>
      </c>
      <c r="K45" s="5">
        <f>VLOOKUP(A45,primoinverno,2,0)</f>
        <v>538</v>
      </c>
      <c r="L45" s="5">
        <f>VLOOKUP(A45,primoinverno,3,0)</f>
        <v>9</v>
      </c>
      <c r="M45" s="5">
        <f>VLOOKUP(A45,secondoinverno,2,0)</f>
        <v>532</v>
      </c>
      <c r="N45" s="5">
        <f>VLOOKUP(A45,secondoinverno,3,0)</f>
        <v>4</v>
      </c>
      <c r="O45" s="5">
        <f>VLOOKUP(A45,primaprova,2,0)</f>
        <v>533</v>
      </c>
      <c r="P45" s="5">
        <f>VLOOKUP(A45,primaprova,3,0)</f>
        <v>4</v>
      </c>
      <c r="Q45" s="5">
        <f>VLOOKUP(A45,secondaprova,2,0)</f>
        <v>542</v>
      </c>
      <c r="R45" s="5">
        <f>VLOOKUP(A45,secondaprova,3,0)</f>
        <v>4</v>
      </c>
      <c r="S45" s="5">
        <f t="shared" si="20"/>
        <v>528</v>
      </c>
      <c r="T45" s="5">
        <f t="shared" si="21"/>
        <v>5</v>
      </c>
      <c r="U45" s="5">
        <v>0</v>
      </c>
      <c r="V45" s="5">
        <v>0</v>
      </c>
      <c r="W45" s="5">
        <v>0</v>
      </c>
      <c r="X45" s="5">
        <v>0</v>
      </c>
      <c r="Y45" s="6">
        <f t="shared" si="8"/>
        <v>542</v>
      </c>
      <c r="Z45" s="6">
        <f t="shared" si="9"/>
        <v>538</v>
      </c>
      <c r="AA45" s="6">
        <f t="shared" si="10"/>
        <v>533</v>
      </c>
      <c r="AB45" s="6">
        <f t="shared" si="11"/>
        <v>4</v>
      </c>
      <c r="AC45" s="6">
        <f t="shared" si="12"/>
        <v>9</v>
      </c>
      <c r="AD45" s="7">
        <f t="shared" si="13"/>
        <v>4</v>
      </c>
    </row>
    <row r="46" spans="1:30" x14ac:dyDescent="0.25">
      <c r="A46" s="5">
        <v>931206</v>
      </c>
      <c r="B46" s="5" t="s">
        <v>130</v>
      </c>
      <c r="C46" s="5" t="s">
        <v>131</v>
      </c>
      <c r="D46" s="5" t="s">
        <v>6</v>
      </c>
      <c r="E46" s="5" t="s">
        <v>7</v>
      </c>
      <c r="F46" s="5">
        <v>60</v>
      </c>
      <c r="G46" s="5" t="s">
        <v>30</v>
      </c>
      <c r="H46" s="5" t="s">
        <v>31</v>
      </c>
      <c r="I46" s="5">
        <f t="shared" si="0"/>
        <v>1612</v>
      </c>
      <c r="J46" s="5">
        <f t="shared" si="1"/>
        <v>20</v>
      </c>
      <c r="K46" s="5">
        <f>VLOOKUP(A46,primoinverno,2,0)</f>
        <v>540</v>
      </c>
      <c r="L46" s="5">
        <f>VLOOKUP(A46,primoinverno,3,0)</f>
        <v>6</v>
      </c>
      <c r="M46" s="5">
        <f>VLOOKUP(A46,secondoinverno,2,0)</f>
        <v>546</v>
      </c>
      <c r="N46" s="5">
        <f>VLOOKUP(A46,secondoinverno,3,0)</f>
        <v>9</v>
      </c>
      <c r="O46" s="5">
        <f>VLOOKUP(A46,primaprova,2,0)</f>
        <v>526</v>
      </c>
      <c r="P46" s="5">
        <f>VLOOKUP(A46,primaprova,3,0)</f>
        <v>5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6">
        <f t="shared" si="8"/>
        <v>546</v>
      </c>
      <c r="Z46" s="6">
        <f t="shared" si="9"/>
        <v>540</v>
      </c>
      <c r="AA46" s="6">
        <f t="shared" si="10"/>
        <v>526</v>
      </c>
      <c r="AB46" s="6">
        <f t="shared" si="11"/>
        <v>9</v>
      </c>
      <c r="AC46" s="6">
        <f t="shared" si="12"/>
        <v>6</v>
      </c>
      <c r="AD46" s="7">
        <f t="shared" si="13"/>
        <v>5</v>
      </c>
    </row>
    <row r="47" spans="1:30" x14ac:dyDescent="0.25">
      <c r="A47" s="5">
        <v>155130</v>
      </c>
      <c r="B47" s="5" t="s">
        <v>341</v>
      </c>
      <c r="C47" s="5" t="s">
        <v>342</v>
      </c>
      <c r="D47" s="5" t="s">
        <v>6</v>
      </c>
      <c r="E47" s="5" t="s">
        <v>7</v>
      </c>
      <c r="F47" s="5">
        <v>60</v>
      </c>
      <c r="G47" s="5" t="s">
        <v>343</v>
      </c>
      <c r="H47" s="5" t="s">
        <v>31</v>
      </c>
      <c r="I47" s="5">
        <f t="shared" si="0"/>
        <v>1612</v>
      </c>
      <c r="J47" s="5">
        <f t="shared" si="1"/>
        <v>15</v>
      </c>
      <c r="K47" s="5">
        <v>0</v>
      </c>
      <c r="L47" s="5">
        <v>0</v>
      </c>
      <c r="M47" s="5">
        <f>VLOOKUP(A47,secondoinverno,2,0)</f>
        <v>522</v>
      </c>
      <c r="N47" s="5">
        <f>VLOOKUP(A47,secondoinverno,3,0)</f>
        <v>5</v>
      </c>
      <c r="O47" s="5">
        <f>VLOOKUP(A47,primaprova,2,0)</f>
        <v>546</v>
      </c>
      <c r="P47" s="5">
        <f>VLOOKUP(A47,primaprova,3,0)</f>
        <v>6</v>
      </c>
      <c r="Q47" s="5">
        <f>VLOOKUP(A47,secondaprova,2,0)</f>
        <v>524</v>
      </c>
      <c r="R47" s="5">
        <f>VLOOKUP(A47,secondaprova,3,0)</f>
        <v>3</v>
      </c>
      <c r="S47" s="5">
        <f t="shared" ref="S47:S58" si="26">VLOOKUP(A47,terzaprova,2,0)</f>
        <v>542</v>
      </c>
      <c r="T47" s="5">
        <f t="shared" ref="T47:T58" si="27">VLOOKUP(A47,terzaprova,3,0)</f>
        <v>6</v>
      </c>
      <c r="U47" s="5">
        <v>0</v>
      </c>
      <c r="V47" s="5">
        <v>0</v>
      </c>
      <c r="W47" s="5">
        <v>0</v>
      </c>
      <c r="X47" s="5">
        <v>0</v>
      </c>
      <c r="Y47" s="6">
        <f t="shared" si="8"/>
        <v>546</v>
      </c>
      <c r="Z47" s="6">
        <f t="shared" si="9"/>
        <v>542</v>
      </c>
      <c r="AA47" s="6">
        <f t="shared" si="10"/>
        <v>524</v>
      </c>
      <c r="AB47" s="6">
        <f t="shared" si="11"/>
        <v>6</v>
      </c>
      <c r="AC47" s="6">
        <f t="shared" si="12"/>
        <v>6</v>
      </c>
      <c r="AD47" s="7">
        <f t="shared" si="13"/>
        <v>3</v>
      </c>
    </row>
    <row r="48" spans="1:30" x14ac:dyDescent="0.25">
      <c r="A48" s="5">
        <v>402475</v>
      </c>
      <c r="B48" s="5" t="s">
        <v>74</v>
      </c>
      <c r="C48" s="5" t="s">
        <v>68</v>
      </c>
      <c r="D48" s="5" t="s">
        <v>6</v>
      </c>
      <c r="E48" s="5" t="s">
        <v>7</v>
      </c>
      <c r="F48" s="5">
        <v>60</v>
      </c>
      <c r="G48" s="5" t="s">
        <v>75</v>
      </c>
      <c r="H48" s="5" t="s">
        <v>31</v>
      </c>
      <c r="I48" s="5">
        <f t="shared" si="0"/>
        <v>1612</v>
      </c>
      <c r="J48" s="5">
        <f t="shared" si="1"/>
        <v>15</v>
      </c>
      <c r="K48" s="5">
        <f>VLOOKUP(A48,primoinverno,2,0)</f>
        <v>549</v>
      </c>
      <c r="L48" s="5">
        <f>VLOOKUP(A48,primoinverno,3,0)</f>
        <v>8</v>
      </c>
      <c r="M48" s="5">
        <f>VLOOKUP(A48,secondoinverno,2,0)</f>
        <v>528</v>
      </c>
      <c r="N48" s="5">
        <f>VLOOKUP(A48,secondoinverno,3,0)</f>
        <v>5</v>
      </c>
      <c r="O48" s="5">
        <v>0</v>
      </c>
      <c r="P48" s="5">
        <v>0</v>
      </c>
      <c r="Q48" s="5">
        <f>VLOOKUP(A48,secondaprova,2,0)</f>
        <v>533</v>
      </c>
      <c r="R48" s="5">
        <f>VLOOKUP(A48,secondaprova,3,0)</f>
        <v>4</v>
      </c>
      <c r="S48" s="5">
        <f t="shared" si="26"/>
        <v>530</v>
      </c>
      <c r="T48" s="5">
        <f t="shared" si="27"/>
        <v>3</v>
      </c>
      <c r="U48" s="5">
        <v>0</v>
      </c>
      <c r="V48" s="5">
        <v>0</v>
      </c>
      <c r="W48" s="5">
        <v>0</v>
      </c>
      <c r="X48" s="5">
        <v>0</v>
      </c>
      <c r="Y48" s="6">
        <f t="shared" si="8"/>
        <v>549</v>
      </c>
      <c r="Z48" s="6">
        <f t="shared" si="9"/>
        <v>533</v>
      </c>
      <c r="AA48" s="6">
        <f t="shared" si="10"/>
        <v>530</v>
      </c>
      <c r="AB48" s="6">
        <f t="shared" si="11"/>
        <v>8</v>
      </c>
      <c r="AC48" s="6">
        <f t="shared" si="12"/>
        <v>4</v>
      </c>
      <c r="AD48" s="7">
        <f t="shared" si="13"/>
        <v>3</v>
      </c>
    </row>
    <row r="49" spans="1:30" hidden="1" x14ac:dyDescent="0.25">
      <c r="A49" s="5">
        <v>94115</v>
      </c>
      <c r="B49" s="5" t="s">
        <v>315</v>
      </c>
      <c r="C49" s="5" t="s">
        <v>362</v>
      </c>
      <c r="D49" s="5" t="s">
        <v>6</v>
      </c>
      <c r="E49" s="5" t="s">
        <v>7</v>
      </c>
      <c r="F49" s="5">
        <v>60</v>
      </c>
      <c r="G49" s="5" t="s">
        <v>52</v>
      </c>
      <c r="H49" s="5" t="s">
        <v>13</v>
      </c>
      <c r="I49" s="5">
        <f t="shared" si="0"/>
        <v>1125</v>
      </c>
      <c r="J49" s="5">
        <f t="shared" si="1"/>
        <v>26</v>
      </c>
      <c r="K49" s="5">
        <v>0</v>
      </c>
      <c r="L49" s="5">
        <v>0</v>
      </c>
      <c r="M49" s="5">
        <v>0</v>
      </c>
      <c r="N49" s="5">
        <v>0</v>
      </c>
      <c r="O49" s="5">
        <f>VLOOKUP(A49,primaprova,2,0)</f>
        <v>564</v>
      </c>
      <c r="P49" s="5">
        <f>VLOOKUP(A49,primaprova,3,0)</f>
        <v>13</v>
      </c>
      <c r="Q49" s="5">
        <v>0</v>
      </c>
      <c r="R49" s="5">
        <v>0</v>
      </c>
      <c r="S49" s="5">
        <f t="shared" si="26"/>
        <v>561</v>
      </c>
      <c r="T49" s="5">
        <f t="shared" si="27"/>
        <v>13</v>
      </c>
      <c r="U49" s="5">
        <v>0</v>
      </c>
      <c r="V49" s="5">
        <v>0</v>
      </c>
      <c r="W49" s="5">
        <v>0</v>
      </c>
      <c r="X49" s="5">
        <v>0</v>
      </c>
      <c r="Y49" s="6">
        <f t="shared" si="8"/>
        <v>564</v>
      </c>
      <c r="Z49" s="6">
        <f t="shared" si="9"/>
        <v>561</v>
      </c>
      <c r="AA49" s="6">
        <f t="shared" si="10"/>
        <v>0</v>
      </c>
      <c r="AB49" s="6">
        <f t="shared" si="11"/>
        <v>13</v>
      </c>
      <c r="AC49" s="6">
        <f t="shared" si="12"/>
        <v>13</v>
      </c>
      <c r="AD49" s="7">
        <f t="shared" si="13"/>
        <v>0</v>
      </c>
    </row>
    <row r="50" spans="1:30" hidden="1" x14ac:dyDescent="0.25">
      <c r="A50" s="5">
        <v>99609</v>
      </c>
      <c r="B50" s="5" t="s">
        <v>107</v>
      </c>
      <c r="C50" s="5" t="s">
        <v>108</v>
      </c>
      <c r="D50" s="5" t="s">
        <v>6</v>
      </c>
      <c r="E50" s="5" t="s">
        <v>7</v>
      </c>
      <c r="F50" s="5">
        <v>60</v>
      </c>
      <c r="G50" s="5" t="s">
        <v>85</v>
      </c>
      <c r="H50" s="5" t="s">
        <v>13</v>
      </c>
      <c r="I50" s="5">
        <f t="shared" si="0"/>
        <v>1640</v>
      </c>
      <c r="J50" s="5">
        <f t="shared" si="1"/>
        <v>23</v>
      </c>
      <c r="K50" s="5">
        <f>VLOOKUP(A50,primoinverno,2,0)</f>
        <v>544</v>
      </c>
      <c r="L50" s="5">
        <f>VLOOKUP(A50,primoinverno,3,0)</f>
        <v>3</v>
      </c>
      <c r="M50" s="5">
        <f>VLOOKUP(A50,secondoinverno,2,0)</f>
        <v>546</v>
      </c>
      <c r="N50" s="5">
        <f>VLOOKUP(A50,secondoinverno,3,0)</f>
        <v>10</v>
      </c>
      <c r="O50" s="5">
        <f>VLOOKUP(A50,primaprova,2,0)</f>
        <v>550</v>
      </c>
      <c r="P50" s="5">
        <f>VLOOKUP(A50,primaprova,3,0)</f>
        <v>10</v>
      </c>
      <c r="Q50" s="5">
        <f t="shared" ref="Q50:Q76" si="28">VLOOKUP(A50,secondaprova,2,0)</f>
        <v>523</v>
      </c>
      <c r="R50" s="5">
        <f t="shared" ref="R50:R76" si="29">VLOOKUP(A50,secondaprova,3,0)</f>
        <v>2</v>
      </c>
      <c r="S50" s="5">
        <f t="shared" si="26"/>
        <v>541</v>
      </c>
      <c r="T50" s="5">
        <f t="shared" si="27"/>
        <v>7</v>
      </c>
      <c r="U50" s="5">
        <v>0</v>
      </c>
      <c r="V50" s="5">
        <v>0</v>
      </c>
      <c r="W50" s="5">
        <v>0</v>
      </c>
      <c r="X50" s="5">
        <v>0</v>
      </c>
      <c r="Y50" s="6">
        <f t="shared" si="8"/>
        <v>550</v>
      </c>
      <c r="Z50" s="6">
        <f t="shared" si="9"/>
        <v>546</v>
      </c>
      <c r="AA50" s="6">
        <f t="shared" si="10"/>
        <v>544</v>
      </c>
      <c r="AB50" s="6">
        <f t="shared" si="11"/>
        <v>10</v>
      </c>
      <c r="AC50" s="6">
        <f t="shared" si="12"/>
        <v>10</v>
      </c>
      <c r="AD50" s="7">
        <f t="shared" si="13"/>
        <v>3</v>
      </c>
    </row>
    <row r="51" spans="1:30" hidden="1" x14ac:dyDescent="0.25">
      <c r="A51" s="5">
        <v>104195</v>
      </c>
      <c r="B51" s="5" t="s">
        <v>23</v>
      </c>
      <c r="C51" s="5" t="s">
        <v>24</v>
      </c>
      <c r="D51" s="5" t="s">
        <v>6</v>
      </c>
      <c r="E51" s="5" t="s">
        <v>7</v>
      </c>
      <c r="F51" s="5">
        <v>60</v>
      </c>
      <c r="G51" s="5" t="s">
        <v>25</v>
      </c>
      <c r="H51" s="5" t="s">
        <v>13</v>
      </c>
      <c r="I51" s="5">
        <f t="shared" si="0"/>
        <v>1676</v>
      </c>
      <c r="J51" s="5">
        <f t="shared" si="1"/>
        <v>30</v>
      </c>
      <c r="K51" s="5">
        <f>VLOOKUP(A51,primoinverno,2,0)</f>
        <v>561</v>
      </c>
      <c r="L51" s="5">
        <f>VLOOKUP(A51,primoinverno,3,0)</f>
        <v>11</v>
      </c>
      <c r="M51" s="5">
        <f>VLOOKUP(A51,secondoinverno,2,0)</f>
        <v>560</v>
      </c>
      <c r="N51" s="5">
        <f>VLOOKUP(A51,secondoinverno,3,0)</f>
        <v>10</v>
      </c>
      <c r="O51" s="5">
        <f>VLOOKUP(A51,primaprova,2,0)</f>
        <v>539</v>
      </c>
      <c r="P51" s="5">
        <f>VLOOKUP(A51,primaprova,3,0)</f>
        <v>10</v>
      </c>
      <c r="Q51" s="5">
        <f t="shared" si="28"/>
        <v>548</v>
      </c>
      <c r="R51" s="5">
        <f t="shared" si="29"/>
        <v>10</v>
      </c>
      <c r="S51" s="5">
        <f t="shared" si="26"/>
        <v>555</v>
      </c>
      <c r="T51" s="5">
        <f t="shared" si="27"/>
        <v>9</v>
      </c>
      <c r="U51" s="5">
        <v>0</v>
      </c>
      <c r="V51" s="5">
        <v>0</v>
      </c>
      <c r="W51" s="5">
        <v>0</v>
      </c>
      <c r="X51" s="5">
        <v>0</v>
      </c>
      <c r="Y51" s="6">
        <f t="shared" si="8"/>
        <v>561</v>
      </c>
      <c r="Z51" s="6">
        <f t="shared" si="9"/>
        <v>560</v>
      </c>
      <c r="AA51" s="6">
        <f t="shared" si="10"/>
        <v>555</v>
      </c>
      <c r="AB51" s="6">
        <f t="shared" si="11"/>
        <v>11</v>
      </c>
      <c r="AC51" s="6">
        <f t="shared" si="12"/>
        <v>10</v>
      </c>
      <c r="AD51" s="7">
        <f t="shared" si="13"/>
        <v>9</v>
      </c>
    </row>
    <row r="52" spans="1:30" x14ac:dyDescent="0.25">
      <c r="A52" s="5">
        <v>970816</v>
      </c>
      <c r="B52" s="5" t="s">
        <v>132</v>
      </c>
      <c r="C52" s="5" t="s">
        <v>133</v>
      </c>
      <c r="D52" s="5" t="s">
        <v>6</v>
      </c>
      <c r="E52" s="5" t="s">
        <v>7</v>
      </c>
      <c r="F52" s="5">
        <v>60</v>
      </c>
      <c r="G52" s="5" t="s">
        <v>134</v>
      </c>
      <c r="H52" s="5" t="s">
        <v>31</v>
      </c>
      <c r="I52" s="5">
        <f t="shared" si="0"/>
        <v>1611</v>
      </c>
      <c r="J52" s="5">
        <f t="shared" si="1"/>
        <v>25</v>
      </c>
      <c r="K52" s="5">
        <f>VLOOKUP(A52,primoinverno,2,0)</f>
        <v>540</v>
      </c>
      <c r="L52" s="5">
        <f>VLOOKUP(A52,primoinverno,3,0)</f>
        <v>5</v>
      </c>
      <c r="M52" s="5">
        <f>VLOOKUP(A52,secondoinverno,2,0)</f>
        <v>530</v>
      </c>
      <c r="N52" s="5">
        <f>VLOOKUP(A52,secondoinverno,3,0)</f>
        <v>9</v>
      </c>
      <c r="O52" s="5">
        <f>VLOOKUP(A52,primaprova,2,0)</f>
        <v>541</v>
      </c>
      <c r="P52" s="5">
        <f>VLOOKUP(A52,primaprova,3,0)</f>
        <v>11</v>
      </c>
      <c r="Q52" s="5">
        <f t="shared" si="28"/>
        <v>523</v>
      </c>
      <c r="R52" s="5">
        <f t="shared" si="29"/>
        <v>6</v>
      </c>
      <c r="S52" s="5">
        <f t="shared" si="26"/>
        <v>530</v>
      </c>
      <c r="T52" s="5" t="str">
        <f t="shared" si="27"/>
        <v>0</v>
      </c>
      <c r="U52" s="5">
        <v>0</v>
      </c>
      <c r="V52" s="5">
        <v>0</v>
      </c>
      <c r="W52" s="5">
        <v>0</v>
      </c>
      <c r="X52" s="5">
        <v>0</v>
      </c>
      <c r="Y52" s="6">
        <f t="shared" si="8"/>
        <v>541</v>
      </c>
      <c r="Z52" s="6">
        <f t="shared" si="9"/>
        <v>540</v>
      </c>
      <c r="AA52" s="6">
        <f t="shared" si="10"/>
        <v>530</v>
      </c>
      <c r="AB52" s="6">
        <f t="shared" si="11"/>
        <v>11</v>
      </c>
      <c r="AC52" s="6">
        <f t="shared" si="12"/>
        <v>5</v>
      </c>
      <c r="AD52" s="7">
        <f t="shared" si="13"/>
        <v>9</v>
      </c>
    </row>
    <row r="53" spans="1:30" x14ac:dyDescent="0.25">
      <c r="A53" s="5">
        <v>342038</v>
      </c>
      <c r="B53" s="5" t="s">
        <v>152</v>
      </c>
      <c r="C53" s="5" t="s">
        <v>153</v>
      </c>
      <c r="D53" s="5" t="s">
        <v>6</v>
      </c>
      <c r="E53" s="5" t="s">
        <v>7</v>
      </c>
      <c r="F53" s="5">
        <v>60</v>
      </c>
      <c r="G53" s="5" t="s">
        <v>49</v>
      </c>
      <c r="H53" s="5" t="s">
        <v>31</v>
      </c>
      <c r="I53" s="5">
        <f t="shared" si="0"/>
        <v>1610</v>
      </c>
      <c r="J53" s="5">
        <f t="shared" si="1"/>
        <v>20</v>
      </c>
      <c r="K53" s="5">
        <f>VLOOKUP(A53,primoinverno,2,0)</f>
        <v>537</v>
      </c>
      <c r="L53" s="5">
        <f>VLOOKUP(A53,primoinverno,3,0)</f>
        <v>7</v>
      </c>
      <c r="M53" s="5">
        <f>VLOOKUP(A53,secondoinverno,2,0)</f>
        <v>531</v>
      </c>
      <c r="N53" s="5">
        <f>VLOOKUP(A53,secondoinverno,3,0)</f>
        <v>4</v>
      </c>
      <c r="O53" s="5">
        <v>0</v>
      </c>
      <c r="P53" s="5">
        <v>0</v>
      </c>
      <c r="Q53" s="5">
        <f t="shared" si="28"/>
        <v>540</v>
      </c>
      <c r="R53" s="5">
        <f t="shared" si="29"/>
        <v>9</v>
      </c>
      <c r="S53" s="5">
        <f t="shared" si="26"/>
        <v>533</v>
      </c>
      <c r="T53" s="5">
        <f t="shared" si="27"/>
        <v>4</v>
      </c>
      <c r="U53" s="5">
        <v>0</v>
      </c>
      <c r="V53" s="5">
        <v>0</v>
      </c>
      <c r="W53" s="5">
        <v>0</v>
      </c>
      <c r="X53" s="5">
        <v>0</v>
      </c>
      <c r="Y53" s="6">
        <f t="shared" si="8"/>
        <v>540</v>
      </c>
      <c r="Z53" s="6">
        <f t="shared" si="9"/>
        <v>537</v>
      </c>
      <c r="AA53" s="6">
        <f t="shared" si="10"/>
        <v>533</v>
      </c>
      <c r="AB53" s="6">
        <f t="shared" si="11"/>
        <v>9</v>
      </c>
      <c r="AC53" s="6">
        <f t="shared" si="12"/>
        <v>7</v>
      </c>
      <c r="AD53" s="7">
        <f t="shared" si="13"/>
        <v>4</v>
      </c>
    </row>
    <row r="54" spans="1:30" x14ac:dyDescent="0.25">
      <c r="A54" s="5">
        <v>13587</v>
      </c>
      <c r="B54" s="5" t="s">
        <v>160</v>
      </c>
      <c r="C54" s="5" t="s">
        <v>161</v>
      </c>
      <c r="D54" s="5" t="s">
        <v>6</v>
      </c>
      <c r="E54" s="5" t="s">
        <v>7</v>
      </c>
      <c r="F54" s="5">
        <v>60</v>
      </c>
      <c r="G54" s="5" t="s">
        <v>162</v>
      </c>
      <c r="H54" s="5" t="s">
        <v>31</v>
      </c>
      <c r="I54" s="5">
        <f t="shared" si="0"/>
        <v>1609</v>
      </c>
      <c r="J54" s="5">
        <f t="shared" si="1"/>
        <v>18</v>
      </c>
      <c r="K54" s="5">
        <f>VLOOKUP(A54,primoinverno,2,0)</f>
        <v>536</v>
      </c>
      <c r="L54" s="5">
        <f>VLOOKUP(A54,primoinverno,3,0)</f>
        <v>6</v>
      </c>
      <c r="M54" s="5">
        <v>0</v>
      </c>
      <c r="N54" s="5">
        <v>0</v>
      </c>
      <c r="O54" s="5">
        <f t="shared" ref="O54:O79" si="30">VLOOKUP(A54,primaprova,2,0)</f>
        <v>540</v>
      </c>
      <c r="P54" s="5">
        <f t="shared" ref="P54:P79" si="31">VLOOKUP(A54,primaprova,3,0)</f>
        <v>6</v>
      </c>
      <c r="Q54" s="5">
        <f t="shared" si="28"/>
        <v>533</v>
      </c>
      <c r="R54" s="5">
        <f t="shared" si="29"/>
        <v>6</v>
      </c>
      <c r="S54" s="5">
        <f t="shared" si="26"/>
        <v>512</v>
      </c>
      <c r="T54" s="5">
        <f t="shared" si="27"/>
        <v>5</v>
      </c>
      <c r="U54" s="5">
        <v>0</v>
      </c>
      <c r="V54" s="5">
        <v>0</v>
      </c>
      <c r="W54" s="5">
        <v>0</v>
      </c>
      <c r="X54" s="5">
        <v>0</v>
      </c>
      <c r="Y54" s="6">
        <f t="shared" si="8"/>
        <v>540</v>
      </c>
      <c r="Z54" s="6">
        <f t="shared" si="9"/>
        <v>536</v>
      </c>
      <c r="AA54" s="6">
        <f t="shared" si="10"/>
        <v>533</v>
      </c>
      <c r="AB54" s="6">
        <f t="shared" si="11"/>
        <v>6</v>
      </c>
      <c r="AC54" s="6">
        <f t="shared" si="12"/>
        <v>6</v>
      </c>
      <c r="AD54" s="7">
        <f t="shared" si="13"/>
        <v>6</v>
      </c>
    </row>
    <row r="55" spans="1:30" x14ac:dyDescent="0.25">
      <c r="A55" s="5">
        <v>304062</v>
      </c>
      <c r="B55" s="5" t="s">
        <v>387</v>
      </c>
      <c r="C55" s="5" t="s">
        <v>388</v>
      </c>
      <c r="D55" s="5" t="s">
        <v>6</v>
      </c>
      <c r="E55" s="5" t="s">
        <v>7</v>
      </c>
      <c r="F55" s="5">
        <v>60</v>
      </c>
      <c r="G55" s="5" t="s">
        <v>147</v>
      </c>
      <c r="H55" s="5" t="s">
        <v>31</v>
      </c>
      <c r="I55" s="5">
        <f t="shared" si="0"/>
        <v>1608</v>
      </c>
      <c r="J55" s="5">
        <f t="shared" si="1"/>
        <v>22</v>
      </c>
      <c r="K55" s="5">
        <v>0</v>
      </c>
      <c r="L55" s="5">
        <v>0</v>
      </c>
      <c r="M55" s="5">
        <v>0</v>
      </c>
      <c r="N55" s="5">
        <v>0</v>
      </c>
      <c r="O55" s="5">
        <f t="shared" si="30"/>
        <v>534</v>
      </c>
      <c r="P55" s="5">
        <f t="shared" si="31"/>
        <v>6</v>
      </c>
      <c r="Q55" s="5">
        <f t="shared" si="28"/>
        <v>538</v>
      </c>
      <c r="R55" s="5">
        <f t="shared" si="29"/>
        <v>11</v>
      </c>
      <c r="S55" s="5">
        <f t="shared" si="26"/>
        <v>536</v>
      </c>
      <c r="T55" s="5">
        <f t="shared" si="27"/>
        <v>5</v>
      </c>
      <c r="U55" s="5">
        <v>0</v>
      </c>
      <c r="V55" s="5">
        <v>0</v>
      </c>
      <c r="W55" s="5">
        <v>0</v>
      </c>
      <c r="X55" s="5">
        <v>0</v>
      </c>
      <c r="Y55" s="6">
        <f t="shared" si="8"/>
        <v>538</v>
      </c>
      <c r="Z55" s="6">
        <f t="shared" si="9"/>
        <v>536</v>
      </c>
      <c r="AA55" s="6">
        <f t="shared" si="10"/>
        <v>534</v>
      </c>
      <c r="AB55" s="6">
        <f t="shared" si="11"/>
        <v>11</v>
      </c>
      <c r="AC55" s="6">
        <f t="shared" si="12"/>
        <v>5</v>
      </c>
      <c r="AD55" s="7">
        <f t="shared" si="13"/>
        <v>6</v>
      </c>
    </row>
    <row r="56" spans="1:30" x14ac:dyDescent="0.25">
      <c r="A56" s="5">
        <v>20774</v>
      </c>
      <c r="B56" s="5" t="s">
        <v>169</v>
      </c>
      <c r="C56" s="5" t="s">
        <v>170</v>
      </c>
      <c r="D56" s="5" t="s">
        <v>6</v>
      </c>
      <c r="E56" s="5" t="s">
        <v>7</v>
      </c>
      <c r="F56" s="5">
        <v>60</v>
      </c>
      <c r="G56" s="5" t="s">
        <v>171</v>
      </c>
      <c r="H56" s="5" t="s">
        <v>31</v>
      </c>
      <c r="I56" s="5">
        <f t="shared" si="0"/>
        <v>1608</v>
      </c>
      <c r="J56" s="5">
        <f t="shared" si="1"/>
        <v>19</v>
      </c>
      <c r="K56" s="5">
        <f>VLOOKUP(A56,primoinverno,2,0)</f>
        <v>535</v>
      </c>
      <c r="L56" s="5">
        <f>VLOOKUP(A56,primoinverno,3,0)</f>
        <v>2</v>
      </c>
      <c r="M56" s="5">
        <f t="shared" ref="M56:M65" si="32">VLOOKUP(A56,secondoinverno,2,0)</f>
        <v>525</v>
      </c>
      <c r="N56" s="5">
        <f t="shared" ref="N56:N65" si="33">VLOOKUP(A56,secondoinverno,3,0)</f>
        <v>9</v>
      </c>
      <c r="O56" s="5">
        <f t="shared" si="30"/>
        <v>544</v>
      </c>
      <c r="P56" s="5">
        <f t="shared" si="31"/>
        <v>11</v>
      </c>
      <c r="Q56" s="5">
        <f t="shared" si="28"/>
        <v>528</v>
      </c>
      <c r="R56" s="5">
        <f t="shared" si="29"/>
        <v>7</v>
      </c>
      <c r="S56" s="5">
        <f t="shared" si="26"/>
        <v>529</v>
      </c>
      <c r="T56" s="5">
        <f t="shared" si="27"/>
        <v>6</v>
      </c>
      <c r="U56" s="5">
        <v>0</v>
      </c>
      <c r="V56" s="5">
        <v>0</v>
      </c>
      <c r="W56" s="5">
        <v>0</v>
      </c>
      <c r="X56" s="5">
        <v>0</v>
      </c>
      <c r="Y56" s="6">
        <f t="shared" si="8"/>
        <v>544</v>
      </c>
      <c r="Z56" s="6">
        <f t="shared" si="9"/>
        <v>535</v>
      </c>
      <c r="AA56" s="6">
        <f t="shared" si="10"/>
        <v>529</v>
      </c>
      <c r="AB56" s="6">
        <f t="shared" si="11"/>
        <v>11</v>
      </c>
      <c r="AC56" s="6">
        <f t="shared" si="12"/>
        <v>2</v>
      </c>
      <c r="AD56" s="7">
        <f t="shared" si="13"/>
        <v>6</v>
      </c>
    </row>
    <row r="57" spans="1:30" hidden="1" x14ac:dyDescent="0.25">
      <c r="A57" s="5">
        <v>122745</v>
      </c>
      <c r="B57" s="5" t="s">
        <v>335</v>
      </c>
      <c r="C57" s="5" t="s">
        <v>87</v>
      </c>
      <c r="D57" s="5" t="s">
        <v>6</v>
      </c>
      <c r="E57" s="5" t="s">
        <v>7</v>
      </c>
      <c r="F57" s="5">
        <v>60</v>
      </c>
      <c r="G57" s="5" t="s">
        <v>46</v>
      </c>
      <c r="H57" s="5" t="s">
        <v>13</v>
      </c>
      <c r="I57" s="5">
        <f t="shared" si="0"/>
        <v>1645</v>
      </c>
      <c r="J57" s="5">
        <f t="shared" si="1"/>
        <v>29</v>
      </c>
      <c r="K57" s="5">
        <v>0</v>
      </c>
      <c r="L57" s="5">
        <v>0</v>
      </c>
      <c r="M57" s="5">
        <f t="shared" si="32"/>
        <v>550</v>
      </c>
      <c r="N57" s="5">
        <f t="shared" si="33"/>
        <v>10</v>
      </c>
      <c r="O57" s="5">
        <f t="shared" si="30"/>
        <v>552</v>
      </c>
      <c r="P57" s="5">
        <f t="shared" si="31"/>
        <v>12</v>
      </c>
      <c r="Q57" s="5">
        <f t="shared" si="28"/>
        <v>543</v>
      </c>
      <c r="R57" s="5">
        <f t="shared" si="29"/>
        <v>7</v>
      </c>
      <c r="S57" s="5">
        <f t="shared" si="26"/>
        <v>529</v>
      </c>
      <c r="T57" s="5">
        <f t="shared" si="27"/>
        <v>9</v>
      </c>
      <c r="U57" s="5">
        <v>0</v>
      </c>
      <c r="V57" s="5">
        <v>0</v>
      </c>
      <c r="W57" s="5">
        <v>0</v>
      </c>
      <c r="X57" s="5">
        <v>0</v>
      </c>
      <c r="Y57" s="6">
        <f t="shared" si="8"/>
        <v>552</v>
      </c>
      <c r="Z57" s="6">
        <f t="shared" si="9"/>
        <v>550</v>
      </c>
      <c r="AA57" s="6">
        <f t="shared" si="10"/>
        <v>543</v>
      </c>
      <c r="AB57" s="6">
        <f t="shared" si="11"/>
        <v>12</v>
      </c>
      <c r="AC57" s="6">
        <f t="shared" si="12"/>
        <v>10</v>
      </c>
      <c r="AD57" s="7">
        <f t="shared" si="13"/>
        <v>7</v>
      </c>
    </row>
    <row r="58" spans="1:30" hidden="1" x14ac:dyDescent="0.25">
      <c r="A58" s="5">
        <v>124432</v>
      </c>
      <c r="B58" s="5" t="s">
        <v>35</v>
      </c>
      <c r="C58" s="5" t="s">
        <v>36</v>
      </c>
      <c r="D58" s="5" t="s">
        <v>6</v>
      </c>
      <c r="E58" s="5" t="s">
        <v>7</v>
      </c>
      <c r="F58" s="5">
        <v>60</v>
      </c>
      <c r="G58" s="5" t="s">
        <v>16</v>
      </c>
      <c r="H58" s="5" t="s">
        <v>13</v>
      </c>
      <c r="I58" s="5">
        <f t="shared" si="0"/>
        <v>1691</v>
      </c>
      <c r="J58" s="5">
        <f t="shared" si="1"/>
        <v>52</v>
      </c>
      <c r="K58" s="5">
        <f t="shared" ref="K58:K65" si="34">VLOOKUP(A58,primoinverno,2,0)</f>
        <v>557</v>
      </c>
      <c r="L58" s="5">
        <f t="shared" ref="L58:L65" si="35">VLOOKUP(A58,primoinverno,3,0)</f>
        <v>13</v>
      </c>
      <c r="M58" s="5">
        <f t="shared" si="32"/>
        <v>563</v>
      </c>
      <c r="N58" s="5">
        <f t="shared" si="33"/>
        <v>19</v>
      </c>
      <c r="O58" s="5">
        <f t="shared" si="30"/>
        <v>563</v>
      </c>
      <c r="P58" s="5">
        <f t="shared" si="31"/>
        <v>11</v>
      </c>
      <c r="Q58" s="5">
        <f t="shared" si="28"/>
        <v>565</v>
      </c>
      <c r="R58" s="5">
        <f t="shared" si="29"/>
        <v>14</v>
      </c>
      <c r="S58" s="5">
        <f t="shared" si="26"/>
        <v>543</v>
      </c>
      <c r="T58" s="5">
        <f t="shared" si="27"/>
        <v>8</v>
      </c>
      <c r="U58" s="5">
        <v>0</v>
      </c>
      <c r="V58" s="5">
        <v>0</v>
      </c>
      <c r="W58" s="5">
        <v>0</v>
      </c>
      <c r="X58" s="5">
        <v>0</v>
      </c>
      <c r="Y58" s="6">
        <f t="shared" si="8"/>
        <v>565</v>
      </c>
      <c r="Z58" s="6">
        <f t="shared" si="9"/>
        <v>563</v>
      </c>
      <c r="AA58" s="6">
        <f t="shared" si="10"/>
        <v>563</v>
      </c>
      <c r="AB58" s="6">
        <f t="shared" si="11"/>
        <v>14</v>
      </c>
      <c r="AC58" s="6">
        <f t="shared" si="12"/>
        <v>19</v>
      </c>
      <c r="AD58" s="7">
        <f t="shared" si="13"/>
        <v>19</v>
      </c>
    </row>
    <row r="59" spans="1:30" hidden="1" x14ac:dyDescent="0.25">
      <c r="A59" s="5">
        <v>124979</v>
      </c>
      <c r="B59" s="5" t="s">
        <v>4</v>
      </c>
      <c r="C59" s="5" t="s">
        <v>5</v>
      </c>
      <c r="D59" s="5" t="s">
        <v>6</v>
      </c>
      <c r="E59" s="5" t="s">
        <v>7</v>
      </c>
      <c r="F59" s="5">
        <v>60</v>
      </c>
      <c r="G59" s="5" t="s">
        <v>8</v>
      </c>
      <c r="H59" s="5" t="s">
        <v>9</v>
      </c>
      <c r="I59" s="5">
        <f t="shared" si="0"/>
        <v>1710</v>
      </c>
      <c r="J59" s="5">
        <f t="shared" si="1"/>
        <v>43</v>
      </c>
      <c r="K59" s="5">
        <f t="shared" si="34"/>
        <v>569</v>
      </c>
      <c r="L59" s="5">
        <f t="shared" si="35"/>
        <v>19</v>
      </c>
      <c r="M59" s="5">
        <f t="shared" si="32"/>
        <v>571</v>
      </c>
      <c r="N59" s="5">
        <f t="shared" si="33"/>
        <v>10</v>
      </c>
      <c r="O59" s="5">
        <f t="shared" si="30"/>
        <v>556</v>
      </c>
      <c r="P59" s="5">
        <f t="shared" si="31"/>
        <v>7</v>
      </c>
      <c r="Q59" s="5">
        <f t="shared" si="28"/>
        <v>570</v>
      </c>
      <c r="R59" s="5">
        <f t="shared" si="29"/>
        <v>14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6">
        <f t="shared" si="8"/>
        <v>571</v>
      </c>
      <c r="Z59" s="6">
        <f t="shared" si="9"/>
        <v>570</v>
      </c>
      <c r="AA59" s="6">
        <f t="shared" si="10"/>
        <v>569</v>
      </c>
      <c r="AB59" s="6">
        <f t="shared" si="11"/>
        <v>10</v>
      </c>
      <c r="AC59" s="6">
        <f t="shared" si="12"/>
        <v>14</v>
      </c>
      <c r="AD59" s="7">
        <f t="shared" si="13"/>
        <v>19</v>
      </c>
    </row>
    <row r="60" spans="1:30" hidden="1" x14ac:dyDescent="0.25">
      <c r="A60" s="5">
        <v>125128</v>
      </c>
      <c r="B60" s="5" t="s">
        <v>154</v>
      </c>
      <c r="C60" s="5" t="s">
        <v>155</v>
      </c>
      <c r="D60" s="5" t="s">
        <v>6</v>
      </c>
      <c r="E60" s="5" t="s">
        <v>7</v>
      </c>
      <c r="F60" s="5">
        <v>60</v>
      </c>
      <c r="G60" s="5" t="s">
        <v>12</v>
      </c>
      <c r="H60" s="5" t="s">
        <v>13</v>
      </c>
      <c r="I60" s="5">
        <f t="shared" si="0"/>
        <v>1644</v>
      </c>
      <c r="J60" s="5">
        <f t="shared" si="1"/>
        <v>35</v>
      </c>
      <c r="K60" s="5">
        <f t="shared" si="34"/>
        <v>537</v>
      </c>
      <c r="L60" s="5">
        <f t="shared" si="35"/>
        <v>3</v>
      </c>
      <c r="M60" s="5">
        <f t="shared" si="32"/>
        <v>550</v>
      </c>
      <c r="N60" s="5">
        <f t="shared" si="33"/>
        <v>14</v>
      </c>
      <c r="O60" s="5">
        <f t="shared" si="30"/>
        <v>540</v>
      </c>
      <c r="P60" s="5">
        <f t="shared" si="31"/>
        <v>6</v>
      </c>
      <c r="Q60" s="5">
        <f t="shared" si="28"/>
        <v>550</v>
      </c>
      <c r="R60" s="5">
        <f t="shared" si="29"/>
        <v>11</v>
      </c>
      <c r="S60" s="5">
        <f t="shared" ref="S60:S73" si="36">VLOOKUP(A60,terzaprova,2,0)</f>
        <v>544</v>
      </c>
      <c r="T60" s="5">
        <f t="shared" ref="T60:T73" si="37">VLOOKUP(A60,terzaprova,3,0)</f>
        <v>7</v>
      </c>
      <c r="U60" s="5">
        <v>0</v>
      </c>
      <c r="V60" s="5">
        <v>0</v>
      </c>
      <c r="W60" s="5">
        <v>0</v>
      </c>
      <c r="X60" s="5">
        <v>0</v>
      </c>
      <c r="Y60" s="6">
        <f t="shared" si="8"/>
        <v>550</v>
      </c>
      <c r="Z60" s="6">
        <f t="shared" si="9"/>
        <v>550</v>
      </c>
      <c r="AA60" s="6">
        <f t="shared" si="10"/>
        <v>544</v>
      </c>
      <c r="AB60" s="6">
        <f t="shared" si="11"/>
        <v>14</v>
      </c>
      <c r="AC60" s="6">
        <f t="shared" si="12"/>
        <v>14</v>
      </c>
      <c r="AD60" s="7">
        <f t="shared" si="13"/>
        <v>7</v>
      </c>
    </row>
    <row r="61" spans="1:30" x14ac:dyDescent="0.25">
      <c r="A61" s="5">
        <v>293542</v>
      </c>
      <c r="B61" s="5" t="s">
        <v>214</v>
      </c>
      <c r="C61" s="5" t="s">
        <v>215</v>
      </c>
      <c r="D61" s="5" t="s">
        <v>6</v>
      </c>
      <c r="E61" s="5" t="s">
        <v>7</v>
      </c>
      <c r="F61" s="5">
        <v>60</v>
      </c>
      <c r="G61" s="5" t="s">
        <v>216</v>
      </c>
      <c r="H61" s="5" t="s">
        <v>31</v>
      </c>
      <c r="I61" s="5">
        <f t="shared" si="0"/>
        <v>1608</v>
      </c>
      <c r="J61" s="5">
        <f t="shared" si="1"/>
        <v>19</v>
      </c>
      <c r="K61" s="5">
        <f t="shared" si="34"/>
        <v>526</v>
      </c>
      <c r="L61" s="5">
        <f t="shared" si="35"/>
        <v>2</v>
      </c>
      <c r="M61" s="5">
        <f t="shared" si="32"/>
        <v>529</v>
      </c>
      <c r="N61" s="5">
        <f t="shared" si="33"/>
        <v>5</v>
      </c>
      <c r="O61" s="5">
        <f t="shared" si="30"/>
        <v>538</v>
      </c>
      <c r="P61" s="5">
        <f t="shared" si="31"/>
        <v>7</v>
      </c>
      <c r="Q61" s="5">
        <f t="shared" si="28"/>
        <v>531</v>
      </c>
      <c r="R61" s="5">
        <f t="shared" si="29"/>
        <v>6</v>
      </c>
      <c r="S61" s="5">
        <f t="shared" si="36"/>
        <v>539</v>
      </c>
      <c r="T61" s="5">
        <f t="shared" si="37"/>
        <v>6</v>
      </c>
      <c r="U61" s="5">
        <v>0</v>
      </c>
      <c r="V61" s="5">
        <v>0</v>
      </c>
      <c r="W61" s="5">
        <v>0</v>
      </c>
      <c r="X61" s="5">
        <v>0</v>
      </c>
      <c r="Y61" s="6">
        <f t="shared" si="8"/>
        <v>539</v>
      </c>
      <c r="Z61" s="6">
        <f t="shared" si="9"/>
        <v>538</v>
      </c>
      <c r="AA61" s="6">
        <f t="shared" si="10"/>
        <v>531</v>
      </c>
      <c r="AB61" s="6">
        <f t="shared" si="11"/>
        <v>6</v>
      </c>
      <c r="AC61" s="6">
        <f t="shared" si="12"/>
        <v>7</v>
      </c>
      <c r="AD61" s="7">
        <f t="shared" si="13"/>
        <v>6</v>
      </c>
    </row>
    <row r="62" spans="1:30" x14ac:dyDescent="0.25">
      <c r="A62" s="5">
        <v>304678</v>
      </c>
      <c r="B62" s="5" t="s">
        <v>184</v>
      </c>
      <c r="C62" s="5" t="s">
        <v>185</v>
      </c>
      <c r="D62" s="5" t="s">
        <v>6</v>
      </c>
      <c r="E62" s="5" t="s">
        <v>7</v>
      </c>
      <c r="F62" s="5">
        <v>60</v>
      </c>
      <c r="G62" s="5" t="s">
        <v>186</v>
      </c>
      <c r="H62" s="5" t="s">
        <v>31</v>
      </c>
      <c r="I62" s="5">
        <f t="shared" si="0"/>
        <v>1605</v>
      </c>
      <c r="J62" s="5">
        <f t="shared" si="1"/>
        <v>20</v>
      </c>
      <c r="K62" s="5">
        <f t="shared" si="34"/>
        <v>532</v>
      </c>
      <c r="L62" s="5">
        <f t="shared" si="35"/>
        <v>6</v>
      </c>
      <c r="M62" s="5">
        <f t="shared" si="32"/>
        <v>536</v>
      </c>
      <c r="N62" s="5">
        <f t="shared" si="33"/>
        <v>5</v>
      </c>
      <c r="O62" s="5">
        <f t="shared" si="30"/>
        <v>537</v>
      </c>
      <c r="P62" s="5">
        <f t="shared" si="31"/>
        <v>9</v>
      </c>
      <c r="Q62" s="5">
        <f t="shared" si="28"/>
        <v>531</v>
      </c>
      <c r="R62" s="5">
        <f t="shared" si="29"/>
        <v>6</v>
      </c>
      <c r="S62" s="5">
        <f t="shared" si="36"/>
        <v>528</v>
      </c>
      <c r="T62" s="5">
        <f t="shared" si="37"/>
        <v>4</v>
      </c>
      <c r="U62" s="5">
        <v>0</v>
      </c>
      <c r="V62" s="5">
        <v>0</v>
      </c>
      <c r="W62" s="5">
        <v>0</v>
      </c>
      <c r="X62" s="5">
        <v>0</v>
      </c>
      <c r="Y62" s="6">
        <f t="shared" si="8"/>
        <v>537</v>
      </c>
      <c r="Z62" s="6">
        <f t="shared" si="9"/>
        <v>536</v>
      </c>
      <c r="AA62" s="6">
        <f t="shared" si="10"/>
        <v>532</v>
      </c>
      <c r="AB62" s="6">
        <f t="shared" si="11"/>
        <v>9</v>
      </c>
      <c r="AC62" s="6">
        <f t="shared" si="12"/>
        <v>5</v>
      </c>
      <c r="AD62" s="7">
        <f t="shared" si="13"/>
        <v>6</v>
      </c>
    </row>
    <row r="63" spans="1:30" x14ac:dyDescent="0.25">
      <c r="A63" s="5">
        <v>417963</v>
      </c>
      <c r="B63" s="5" t="s">
        <v>172</v>
      </c>
      <c r="C63" s="5" t="s">
        <v>5</v>
      </c>
      <c r="D63" s="5" t="s">
        <v>6</v>
      </c>
      <c r="E63" s="5" t="s">
        <v>7</v>
      </c>
      <c r="F63" s="5">
        <v>60</v>
      </c>
      <c r="G63" s="5" t="s">
        <v>46</v>
      </c>
      <c r="H63" s="5" t="s">
        <v>31</v>
      </c>
      <c r="I63" s="5">
        <f t="shared" si="0"/>
        <v>1603</v>
      </c>
      <c r="J63" s="5">
        <f t="shared" si="1"/>
        <v>18</v>
      </c>
      <c r="K63" s="5">
        <f t="shared" si="34"/>
        <v>534</v>
      </c>
      <c r="L63" s="5">
        <f t="shared" si="35"/>
        <v>7</v>
      </c>
      <c r="M63" s="5">
        <f t="shared" si="32"/>
        <v>537</v>
      </c>
      <c r="N63" s="5">
        <f t="shared" si="33"/>
        <v>4</v>
      </c>
      <c r="O63" s="5">
        <f t="shared" si="30"/>
        <v>532</v>
      </c>
      <c r="P63" s="5">
        <f t="shared" si="31"/>
        <v>7</v>
      </c>
      <c r="Q63" s="5">
        <f t="shared" si="28"/>
        <v>530</v>
      </c>
      <c r="R63" s="5">
        <f t="shared" si="29"/>
        <v>10</v>
      </c>
      <c r="S63" s="5">
        <f t="shared" si="36"/>
        <v>527</v>
      </c>
      <c r="T63" s="5">
        <f t="shared" si="37"/>
        <v>7</v>
      </c>
      <c r="U63" s="5">
        <v>0</v>
      </c>
      <c r="V63" s="5">
        <v>0</v>
      </c>
      <c r="W63" s="5">
        <v>0</v>
      </c>
      <c r="X63" s="5">
        <v>0</v>
      </c>
      <c r="Y63" s="6">
        <f t="shared" si="8"/>
        <v>537</v>
      </c>
      <c r="Z63" s="6">
        <f t="shared" si="9"/>
        <v>534</v>
      </c>
      <c r="AA63" s="6">
        <f t="shared" si="10"/>
        <v>532</v>
      </c>
      <c r="AB63" s="6">
        <f t="shared" si="11"/>
        <v>4</v>
      </c>
      <c r="AC63" s="6">
        <f t="shared" si="12"/>
        <v>7</v>
      </c>
      <c r="AD63" s="7">
        <f t="shared" si="13"/>
        <v>7</v>
      </c>
    </row>
    <row r="64" spans="1:30" hidden="1" x14ac:dyDescent="0.25">
      <c r="A64" s="5">
        <v>137929</v>
      </c>
      <c r="B64" s="5" t="s">
        <v>106</v>
      </c>
      <c r="C64" s="5" t="s">
        <v>105</v>
      </c>
      <c r="D64" s="5" t="s">
        <v>6</v>
      </c>
      <c r="E64" s="5" t="s">
        <v>7</v>
      </c>
      <c r="F64" s="5">
        <v>60</v>
      </c>
      <c r="G64" s="5" t="s">
        <v>100</v>
      </c>
      <c r="H64" s="5" t="s">
        <v>13</v>
      </c>
      <c r="I64" s="5">
        <f t="shared" si="0"/>
        <v>1642</v>
      </c>
      <c r="J64" s="5">
        <f t="shared" si="1"/>
        <v>22</v>
      </c>
      <c r="K64" s="5">
        <f t="shared" si="34"/>
        <v>544</v>
      </c>
      <c r="L64" s="5">
        <f t="shared" si="35"/>
        <v>5</v>
      </c>
      <c r="M64" s="5">
        <f t="shared" si="32"/>
        <v>555</v>
      </c>
      <c r="N64" s="5">
        <f t="shared" si="33"/>
        <v>9</v>
      </c>
      <c r="O64" s="5">
        <f t="shared" si="30"/>
        <v>543</v>
      </c>
      <c r="P64" s="5">
        <f t="shared" si="31"/>
        <v>8</v>
      </c>
      <c r="Q64" s="5">
        <f t="shared" si="28"/>
        <v>538</v>
      </c>
      <c r="R64" s="5">
        <f t="shared" si="29"/>
        <v>12</v>
      </c>
      <c r="S64" s="5">
        <f t="shared" si="36"/>
        <v>542</v>
      </c>
      <c r="T64" s="5">
        <f t="shared" si="37"/>
        <v>8</v>
      </c>
      <c r="U64" s="5">
        <v>0</v>
      </c>
      <c r="V64" s="5">
        <v>0</v>
      </c>
      <c r="W64" s="5">
        <v>0</v>
      </c>
      <c r="X64" s="5">
        <v>0</v>
      </c>
      <c r="Y64" s="6">
        <f t="shared" si="8"/>
        <v>555</v>
      </c>
      <c r="Z64" s="6">
        <f t="shared" si="9"/>
        <v>544</v>
      </c>
      <c r="AA64" s="6">
        <f t="shared" si="10"/>
        <v>543</v>
      </c>
      <c r="AB64" s="6">
        <f t="shared" si="11"/>
        <v>9</v>
      </c>
      <c r="AC64" s="6">
        <f t="shared" si="12"/>
        <v>5</v>
      </c>
      <c r="AD64" s="7">
        <f t="shared" si="13"/>
        <v>8</v>
      </c>
    </row>
    <row r="65" spans="1:30" x14ac:dyDescent="0.25">
      <c r="A65" s="5">
        <v>1031989</v>
      </c>
      <c r="B65" s="5" t="s">
        <v>230</v>
      </c>
      <c r="C65" s="5" t="s">
        <v>21</v>
      </c>
      <c r="D65" s="5" t="s">
        <v>6</v>
      </c>
      <c r="E65" s="5" t="s">
        <v>7</v>
      </c>
      <c r="F65" s="5">
        <v>60</v>
      </c>
      <c r="G65" s="5" t="s">
        <v>85</v>
      </c>
      <c r="H65" s="5" t="s">
        <v>31</v>
      </c>
      <c r="I65" s="5">
        <f t="shared" si="0"/>
        <v>1601</v>
      </c>
      <c r="J65" s="5">
        <f t="shared" si="1"/>
        <v>23</v>
      </c>
      <c r="K65" s="5">
        <f t="shared" si="34"/>
        <v>523</v>
      </c>
      <c r="L65" s="5">
        <f t="shared" si="35"/>
        <v>6</v>
      </c>
      <c r="M65" s="5">
        <f t="shared" si="32"/>
        <v>516</v>
      </c>
      <c r="N65" s="5">
        <f t="shared" si="33"/>
        <v>1</v>
      </c>
      <c r="O65" s="5">
        <f t="shared" si="30"/>
        <v>511</v>
      </c>
      <c r="P65" s="5">
        <f t="shared" si="31"/>
        <v>10</v>
      </c>
      <c r="Q65" s="5">
        <f t="shared" si="28"/>
        <v>542</v>
      </c>
      <c r="R65" s="5">
        <f t="shared" si="29"/>
        <v>10</v>
      </c>
      <c r="S65" s="5">
        <f t="shared" si="36"/>
        <v>536</v>
      </c>
      <c r="T65" s="5">
        <f t="shared" si="37"/>
        <v>7</v>
      </c>
      <c r="U65" s="5">
        <v>0</v>
      </c>
      <c r="V65" s="5">
        <v>0</v>
      </c>
      <c r="W65" s="5">
        <v>0</v>
      </c>
      <c r="X65" s="5">
        <v>0</v>
      </c>
      <c r="Y65" s="6">
        <f t="shared" si="8"/>
        <v>542</v>
      </c>
      <c r="Z65" s="6">
        <f t="shared" si="9"/>
        <v>536</v>
      </c>
      <c r="AA65" s="6">
        <f t="shared" si="10"/>
        <v>523</v>
      </c>
      <c r="AB65" s="6">
        <f t="shared" si="11"/>
        <v>10</v>
      </c>
      <c r="AC65" s="6">
        <f t="shared" si="12"/>
        <v>7</v>
      </c>
      <c r="AD65" s="7">
        <f t="shared" si="13"/>
        <v>6</v>
      </c>
    </row>
    <row r="66" spans="1:30" x14ac:dyDescent="0.25">
      <c r="A66" s="5">
        <v>282594</v>
      </c>
      <c r="B66" s="5" t="s">
        <v>406</v>
      </c>
      <c r="C66" s="5" t="s">
        <v>24</v>
      </c>
      <c r="D66" s="5" t="s">
        <v>6</v>
      </c>
      <c r="E66" s="5" t="s">
        <v>7</v>
      </c>
      <c r="F66" s="5">
        <v>60</v>
      </c>
      <c r="G66" s="5" t="s">
        <v>100</v>
      </c>
      <c r="H66" s="5" t="s">
        <v>31</v>
      </c>
      <c r="I66" s="5">
        <f t="shared" ref="I66:I129" si="38">Y66+Z66+AA66</f>
        <v>1600</v>
      </c>
      <c r="J66" s="5">
        <f t="shared" ref="J66:J129" si="39">AB66+AC66+AD66</f>
        <v>26</v>
      </c>
      <c r="K66" s="5">
        <v>0</v>
      </c>
      <c r="L66" s="5">
        <v>0</v>
      </c>
      <c r="M66" s="5">
        <v>0</v>
      </c>
      <c r="N66" s="5">
        <v>0</v>
      </c>
      <c r="O66" s="5">
        <f t="shared" si="30"/>
        <v>523</v>
      </c>
      <c r="P66" s="5">
        <f t="shared" si="31"/>
        <v>6</v>
      </c>
      <c r="Q66" s="5">
        <f t="shared" si="28"/>
        <v>530</v>
      </c>
      <c r="R66" s="5">
        <f t="shared" si="29"/>
        <v>7</v>
      </c>
      <c r="S66" s="5">
        <f t="shared" si="36"/>
        <v>547</v>
      </c>
      <c r="T66" s="5">
        <f t="shared" si="37"/>
        <v>13</v>
      </c>
      <c r="U66" s="5">
        <v>0</v>
      </c>
      <c r="V66" s="5">
        <v>0</v>
      </c>
      <c r="W66" s="5">
        <v>0</v>
      </c>
      <c r="X66" s="5">
        <v>0</v>
      </c>
      <c r="Y66" s="6">
        <f t="shared" ref="Y66:Y129" si="40">IF(K66=LARGE(K66:W66,1),K66,IF(M66=LARGE(K66:W66,1),M66,IF(O66=LARGE(K66:W66,1),O66,IF(Q66=LARGE(K66:W66,1),Q66,IF(S66=LARGE(K66:W66,1),S66,IF(U66=LARGE(K66:W66,1),U66,IF(W66=LARGE(K66:W66,1),W66,0)))))))</f>
        <v>547</v>
      </c>
      <c r="Z66" s="6">
        <f t="shared" ref="Z66:Z129" si="41">IF(K66=LARGE(K66:W66,2),K66,IF(M66=LARGE(K66:W66,2),M66,IF(O66=LARGE(K66:W66,2),O66,IF(Q66=LARGE(K66:W66,2),Q66,IF(S66=LARGE(K66:W66,2),S66,IF(U66=LARGE(K66:W66,2),U66,IF(W66=LARGE(K66:W66,2),W66,0)))))))</f>
        <v>530</v>
      </c>
      <c r="AA66" s="6">
        <f t="shared" ref="AA66:AA129" si="42">IF(K66=LARGE(K66:X66,3),K66,IF(M66=LARGE(K66:X66,3),M66,IF(O66=LARGE(K66:X66,3),O66,IF(Q66=LARGE(K66:X66,3),Q66,IF(S66=LARGE(K66:X66,3),S66,IF(U66=LARGE(K66:X66,3),U66,IF(W66=LARGE(K66:X66,3),W66,0)))))))</f>
        <v>523</v>
      </c>
      <c r="AB66" s="6">
        <f t="shared" ref="AB66:AB129" si="43">IF(K66=LARGE(K66:X66,1),L66,IF(M66=LARGE(K66:X66,1),N66,IF(O66=LARGE(K66:X66,1),P66,IF(Q66=LARGE(K66:X66,1),R66,IF(S66=LARGE(K66:X66,1),T66,IF(U66=LARGE(K66:X66,1),V66,IF(W66=LARGE(K66:X66,1),X66,0)))))))</f>
        <v>13</v>
      </c>
      <c r="AC66" s="6">
        <f t="shared" ref="AC66:AC129" si="44">IF(K66=LARGE(K66:X66,2),L66,IF(M66=LARGE(K66:X66,2),N66,IF(O66=LARGE(K66:X66,2),P66,IF(Q66=LARGE(K66:X66,2),R66,IF(S66=LARGE(K66:X66,2),T66,IF(U66=LARGE(K66:X66,2),V66,IF(W66=LARGE(K66:X66,2),X66,0)))))))</f>
        <v>7</v>
      </c>
      <c r="AD66" s="7">
        <f t="shared" ref="AD66:AD129" si="45">IF(K66=LARGE(K66:X66,3),L66,IF(M66=LARGE(K66:X66,3),N66,IF(O66=LARGE(K66:X66,3),P66,IF(Q66=LARGE(K66:X66,3),R66,IF(S66=LARGE(K66:X66,3),T66,IF(U66=LARGE(K66:X66,3),V66,IF(W66=LARGE(K66:X66,3),X66,0)))))))</f>
        <v>6</v>
      </c>
    </row>
    <row r="67" spans="1:30" x14ac:dyDescent="0.25">
      <c r="A67" s="5">
        <v>18228</v>
      </c>
      <c r="B67" s="5" t="s">
        <v>371</v>
      </c>
      <c r="C67" s="5" t="s">
        <v>372</v>
      </c>
      <c r="D67" s="5" t="s">
        <v>6</v>
      </c>
      <c r="E67" s="5" t="s">
        <v>7</v>
      </c>
      <c r="F67" s="5">
        <v>60</v>
      </c>
      <c r="G67" s="5" t="s">
        <v>98</v>
      </c>
      <c r="H67" s="5" t="s">
        <v>31</v>
      </c>
      <c r="I67" s="5">
        <f t="shared" si="38"/>
        <v>1599</v>
      </c>
      <c r="J67" s="5">
        <f t="shared" si="39"/>
        <v>18</v>
      </c>
      <c r="K67" s="5">
        <v>0</v>
      </c>
      <c r="L67" s="5">
        <v>0</v>
      </c>
      <c r="M67" s="5">
        <v>0</v>
      </c>
      <c r="N67" s="5">
        <v>0</v>
      </c>
      <c r="O67" s="5">
        <f t="shared" si="30"/>
        <v>544</v>
      </c>
      <c r="P67" s="5">
        <f t="shared" si="31"/>
        <v>3</v>
      </c>
      <c r="Q67" s="5">
        <f t="shared" si="28"/>
        <v>509</v>
      </c>
      <c r="R67" s="5">
        <f t="shared" si="29"/>
        <v>5</v>
      </c>
      <c r="S67" s="5">
        <f t="shared" si="36"/>
        <v>546</v>
      </c>
      <c r="T67" s="5">
        <f t="shared" si="37"/>
        <v>10</v>
      </c>
      <c r="U67" s="5">
        <v>0</v>
      </c>
      <c r="V67" s="5">
        <v>0</v>
      </c>
      <c r="W67" s="5">
        <v>0</v>
      </c>
      <c r="X67" s="5">
        <v>0</v>
      </c>
      <c r="Y67" s="6">
        <f t="shared" si="40"/>
        <v>546</v>
      </c>
      <c r="Z67" s="6">
        <f t="shared" si="41"/>
        <v>544</v>
      </c>
      <c r="AA67" s="6">
        <f t="shared" si="42"/>
        <v>509</v>
      </c>
      <c r="AB67" s="6">
        <f t="shared" si="43"/>
        <v>10</v>
      </c>
      <c r="AC67" s="6">
        <f t="shared" si="44"/>
        <v>3</v>
      </c>
      <c r="AD67" s="7">
        <f t="shared" si="45"/>
        <v>5</v>
      </c>
    </row>
    <row r="68" spans="1:30" x14ac:dyDescent="0.25">
      <c r="A68" s="5">
        <v>1074264</v>
      </c>
      <c r="B68" s="5" t="s">
        <v>345</v>
      </c>
      <c r="C68" s="5" t="s">
        <v>21</v>
      </c>
      <c r="D68" s="5" t="s">
        <v>6</v>
      </c>
      <c r="E68" s="5" t="s">
        <v>7</v>
      </c>
      <c r="F68" s="5">
        <v>60</v>
      </c>
      <c r="G68" s="5" t="s">
        <v>346</v>
      </c>
      <c r="H68" s="5" t="s">
        <v>31</v>
      </c>
      <c r="I68" s="5">
        <f t="shared" si="38"/>
        <v>1598</v>
      </c>
      <c r="J68" s="5">
        <f t="shared" si="39"/>
        <v>20</v>
      </c>
      <c r="K68" s="5">
        <v>0</v>
      </c>
      <c r="L68" s="5">
        <v>0</v>
      </c>
      <c r="M68" s="5">
        <f>VLOOKUP(A68,secondoinverno,2,0)</f>
        <v>519</v>
      </c>
      <c r="N68" s="5">
        <f>VLOOKUP(A68,secondoinverno,3,0)</f>
        <v>4</v>
      </c>
      <c r="O68" s="5">
        <f t="shared" si="30"/>
        <v>514</v>
      </c>
      <c r="P68" s="5">
        <f t="shared" si="31"/>
        <v>1</v>
      </c>
      <c r="Q68" s="5">
        <f t="shared" si="28"/>
        <v>531</v>
      </c>
      <c r="R68" s="5">
        <f t="shared" si="29"/>
        <v>8</v>
      </c>
      <c r="S68" s="5">
        <f t="shared" si="36"/>
        <v>548</v>
      </c>
      <c r="T68" s="5">
        <f t="shared" si="37"/>
        <v>8</v>
      </c>
      <c r="U68" s="5">
        <v>0</v>
      </c>
      <c r="V68" s="5">
        <v>0</v>
      </c>
      <c r="W68" s="5">
        <v>0</v>
      </c>
      <c r="X68" s="5">
        <v>0</v>
      </c>
      <c r="Y68" s="6">
        <f t="shared" si="40"/>
        <v>548</v>
      </c>
      <c r="Z68" s="6">
        <f t="shared" si="41"/>
        <v>531</v>
      </c>
      <c r="AA68" s="6">
        <f t="shared" si="42"/>
        <v>519</v>
      </c>
      <c r="AB68" s="6">
        <f t="shared" si="43"/>
        <v>8</v>
      </c>
      <c r="AC68" s="6">
        <f t="shared" si="44"/>
        <v>8</v>
      </c>
      <c r="AD68" s="7">
        <f t="shared" si="45"/>
        <v>4</v>
      </c>
    </row>
    <row r="69" spans="1:30" x14ac:dyDescent="0.25">
      <c r="A69" s="5">
        <v>959272</v>
      </c>
      <c r="B69" s="5" t="s">
        <v>227</v>
      </c>
      <c r="C69" s="5" t="s">
        <v>11</v>
      </c>
      <c r="D69" s="5" t="s">
        <v>6</v>
      </c>
      <c r="E69" s="5" t="s">
        <v>7</v>
      </c>
      <c r="F69" s="5">
        <v>60</v>
      </c>
      <c r="G69" s="5" t="s">
        <v>25</v>
      </c>
      <c r="H69" s="5" t="s">
        <v>31</v>
      </c>
      <c r="I69" s="5">
        <f t="shared" si="38"/>
        <v>1597</v>
      </c>
      <c r="J69" s="5">
        <f t="shared" si="39"/>
        <v>14</v>
      </c>
      <c r="K69" s="5">
        <f>VLOOKUP(A69,primoinverno,2,0)</f>
        <v>524</v>
      </c>
      <c r="L69" s="5">
        <f>VLOOKUP(A69,primoinverno,3,0)</f>
        <v>5</v>
      </c>
      <c r="M69" s="5">
        <f>VLOOKUP(A69,secondoinverno,2,0)</f>
        <v>523</v>
      </c>
      <c r="N69" s="5">
        <f>VLOOKUP(A69,secondoinverno,3,0)</f>
        <v>4</v>
      </c>
      <c r="O69" s="5">
        <f t="shared" si="30"/>
        <v>540</v>
      </c>
      <c r="P69" s="5">
        <f t="shared" si="31"/>
        <v>6</v>
      </c>
      <c r="Q69" s="5">
        <f t="shared" si="28"/>
        <v>531</v>
      </c>
      <c r="R69" s="5">
        <f t="shared" si="29"/>
        <v>5</v>
      </c>
      <c r="S69" s="5">
        <f t="shared" si="36"/>
        <v>526</v>
      </c>
      <c r="T69" s="5">
        <f t="shared" si="37"/>
        <v>3</v>
      </c>
      <c r="U69" s="5">
        <v>0</v>
      </c>
      <c r="V69" s="5">
        <v>0</v>
      </c>
      <c r="W69" s="5">
        <v>0</v>
      </c>
      <c r="X69" s="5">
        <v>0</v>
      </c>
      <c r="Y69" s="6">
        <f t="shared" si="40"/>
        <v>540</v>
      </c>
      <c r="Z69" s="6">
        <f t="shared" si="41"/>
        <v>531</v>
      </c>
      <c r="AA69" s="6">
        <f t="shared" si="42"/>
        <v>526</v>
      </c>
      <c r="AB69" s="6">
        <f t="shared" si="43"/>
        <v>6</v>
      </c>
      <c r="AC69" s="6">
        <f t="shared" si="44"/>
        <v>5</v>
      </c>
      <c r="AD69" s="7">
        <f t="shared" si="45"/>
        <v>3</v>
      </c>
    </row>
    <row r="70" spans="1:30" x14ac:dyDescent="0.25">
      <c r="A70" s="5">
        <v>25403</v>
      </c>
      <c r="B70" s="5" t="s">
        <v>181</v>
      </c>
      <c r="C70" s="5" t="s">
        <v>182</v>
      </c>
      <c r="D70" s="5" t="s">
        <v>6</v>
      </c>
      <c r="E70" s="5" t="s">
        <v>7</v>
      </c>
      <c r="F70" s="5">
        <v>60</v>
      </c>
      <c r="G70" s="5" t="s">
        <v>183</v>
      </c>
      <c r="H70" s="5" t="s">
        <v>31</v>
      </c>
      <c r="I70" s="5">
        <f t="shared" si="38"/>
        <v>1596</v>
      </c>
      <c r="J70" s="5">
        <f t="shared" si="39"/>
        <v>17</v>
      </c>
      <c r="K70" s="5">
        <f>VLOOKUP(A70,primoinverno,2,0)</f>
        <v>532</v>
      </c>
      <c r="L70" s="5">
        <f>VLOOKUP(A70,primoinverno,3,0)</f>
        <v>7</v>
      </c>
      <c r="M70" s="5">
        <f>VLOOKUP(A70,secondoinverno,2,0)</f>
        <v>527</v>
      </c>
      <c r="N70" s="5" t="str">
        <f>VLOOKUP(A70,secondoinverno,3,0)</f>
        <v>0</v>
      </c>
      <c r="O70" s="5">
        <f t="shared" si="30"/>
        <v>530</v>
      </c>
      <c r="P70" s="5">
        <f t="shared" si="31"/>
        <v>4</v>
      </c>
      <c r="Q70" s="5">
        <f t="shared" si="28"/>
        <v>534</v>
      </c>
      <c r="R70" s="5">
        <f t="shared" si="29"/>
        <v>6</v>
      </c>
      <c r="S70" s="5">
        <f t="shared" si="36"/>
        <v>528</v>
      </c>
      <c r="T70" s="5">
        <f t="shared" si="37"/>
        <v>5</v>
      </c>
      <c r="U70" s="5">
        <v>0</v>
      </c>
      <c r="V70" s="5">
        <v>0</v>
      </c>
      <c r="W70" s="5">
        <v>0</v>
      </c>
      <c r="X70" s="5">
        <v>0</v>
      </c>
      <c r="Y70" s="6">
        <f t="shared" si="40"/>
        <v>534</v>
      </c>
      <c r="Z70" s="6">
        <f t="shared" si="41"/>
        <v>532</v>
      </c>
      <c r="AA70" s="6">
        <f t="shared" si="42"/>
        <v>530</v>
      </c>
      <c r="AB70" s="6">
        <f t="shared" si="43"/>
        <v>6</v>
      </c>
      <c r="AC70" s="6">
        <f t="shared" si="44"/>
        <v>7</v>
      </c>
      <c r="AD70" s="7">
        <f t="shared" si="45"/>
        <v>4</v>
      </c>
    </row>
    <row r="71" spans="1:30" x14ac:dyDescent="0.25">
      <c r="A71" s="5">
        <v>401807</v>
      </c>
      <c r="B71" s="5" t="s">
        <v>275</v>
      </c>
      <c r="C71" s="5" t="s">
        <v>185</v>
      </c>
      <c r="D71" s="5" t="s">
        <v>6</v>
      </c>
      <c r="E71" s="5" t="s">
        <v>7</v>
      </c>
      <c r="F71" s="5">
        <v>60</v>
      </c>
      <c r="G71" s="5" t="s">
        <v>276</v>
      </c>
      <c r="H71" s="5" t="s">
        <v>31</v>
      </c>
      <c r="I71" s="5">
        <f t="shared" si="38"/>
        <v>1596</v>
      </c>
      <c r="J71" s="5">
        <f t="shared" si="39"/>
        <v>17</v>
      </c>
      <c r="K71" s="5">
        <f>VLOOKUP(A71,primoinverno,2,0)</f>
        <v>508</v>
      </c>
      <c r="L71" s="5">
        <f>VLOOKUP(A71,primoinverno,3,0)</f>
        <v>5</v>
      </c>
      <c r="M71" s="5">
        <f>VLOOKUP(A71,secondoinverno,2,0)</f>
        <v>522</v>
      </c>
      <c r="N71" s="5">
        <f>VLOOKUP(A71,secondoinverno,3,0)</f>
        <v>5</v>
      </c>
      <c r="O71" s="5">
        <f t="shared" si="30"/>
        <v>530</v>
      </c>
      <c r="P71" s="5">
        <f t="shared" si="31"/>
        <v>6</v>
      </c>
      <c r="Q71" s="5">
        <f t="shared" si="28"/>
        <v>534</v>
      </c>
      <c r="R71" s="5">
        <f t="shared" si="29"/>
        <v>3</v>
      </c>
      <c r="S71" s="5">
        <f t="shared" si="36"/>
        <v>532</v>
      </c>
      <c r="T71" s="5">
        <f t="shared" si="37"/>
        <v>8</v>
      </c>
      <c r="U71" s="5">
        <v>0</v>
      </c>
      <c r="V71" s="5">
        <v>0</v>
      </c>
      <c r="W71" s="5">
        <v>0</v>
      </c>
      <c r="X71" s="5">
        <v>0</v>
      </c>
      <c r="Y71" s="6">
        <f t="shared" si="40"/>
        <v>534</v>
      </c>
      <c r="Z71" s="6">
        <f t="shared" si="41"/>
        <v>532</v>
      </c>
      <c r="AA71" s="6">
        <f t="shared" si="42"/>
        <v>530</v>
      </c>
      <c r="AB71" s="6">
        <f t="shared" si="43"/>
        <v>3</v>
      </c>
      <c r="AC71" s="6">
        <f t="shared" si="44"/>
        <v>8</v>
      </c>
      <c r="AD71" s="7">
        <f t="shared" si="45"/>
        <v>6</v>
      </c>
    </row>
    <row r="72" spans="1:30" x14ac:dyDescent="0.25">
      <c r="A72" s="5">
        <v>309177</v>
      </c>
      <c r="B72" s="5" t="s">
        <v>203</v>
      </c>
      <c r="C72" s="5" t="s">
        <v>204</v>
      </c>
      <c r="D72" s="5" t="s">
        <v>6</v>
      </c>
      <c r="E72" s="5" t="s">
        <v>7</v>
      </c>
      <c r="F72" s="5">
        <v>60</v>
      </c>
      <c r="G72" s="5" t="s">
        <v>147</v>
      </c>
      <c r="H72" s="5" t="s">
        <v>31</v>
      </c>
      <c r="I72" s="5">
        <f t="shared" si="38"/>
        <v>1594</v>
      </c>
      <c r="J72" s="5">
        <f t="shared" si="39"/>
        <v>28</v>
      </c>
      <c r="K72" s="5">
        <f>VLOOKUP(A72,primoinverno,2,0)</f>
        <v>527</v>
      </c>
      <c r="L72" s="5">
        <f>VLOOKUP(A72,primoinverno,3,0)</f>
        <v>5</v>
      </c>
      <c r="M72" s="5">
        <f>VLOOKUP(A72,secondoinverno,2,0)</f>
        <v>533</v>
      </c>
      <c r="N72" s="5">
        <f>VLOOKUP(A72,secondoinverno,3,0)</f>
        <v>14</v>
      </c>
      <c r="O72" s="5">
        <f t="shared" si="30"/>
        <v>532</v>
      </c>
      <c r="P72" s="5">
        <f t="shared" si="31"/>
        <v>7</v>
      </c>
      <c r="Q72" s="5">
        <f t="shared" si="28"/>
        <v>529</v>
      </c>
      <c r="R72" s="5">
        <f t="shared" si="29"/>
        <v>7</v>
      </c>
      <c r="S72" s="5">
        <f t="shared" si="36"/>
        <v>519</v>
      </c>
      <c r="T72" s="5">
        <f t="shared" si="37"/>
        <v>5</v>
      </c>
      <c r="U72" s="5">
        <v>0</v>
      </c>
      <c r="V72" s="5">
        <v>0</v>
      </c>
      <c r="W72" s="5">
        <v>0</v>
      </c>
      <c r="X72" s="5">
        <v>0</v>
      </c>
      <c r="Y72" s="6">
        <f t="shared" si="40"/>
        <v>533</v>
      </c>
      <c r="Z72" s="6">
        <f t="shared" si="41"/>
        <v>532</v>
      </c>
      <c r="AA72" s="6">
        <f t="shared" si="42"/>
        <v>529</v>
      </c>
      <c r="AB72" s="6">
        <f t="shared" si="43"/>
        <v>14</v>
      </c>
      <c r="AC72" s="6">
        <f t="shared" si="44"/>
        <v>7</v>
      </c>
      <c r="AD72" s="7">
        <f t="shared" si="45"/>
        <v>7</v>
      </c>
    </row>
    <row r="73" spans="1:30" x14ac:dyDescent="0.25">
      <c r="A73" s="5">
        <v>89628</v>
      </c>
      <c r="B73" s="5" t="s">
        <v>384</v>
      </c>
      <c r="C73" s="5" t="s">
        <v>385</v>
      </c>
      <c r="D73" s="5" t="s">
        <v>6</v>
      </c>
      <c r="E73" s="5" t="s">
        <v>7</v>
      </c>
      <c r="F73" s="5">
        <v>60</v>
      </c>
      <c r="G73" s="5" t="s">
        <v>162</v>
      </c>
      <c r="H73" s="5" t="s">
        <v>31</v>
      </c>
      <c r="I73" s="5">
        <f t="shared" si="38"/>
        <v>1594</v>
      </c>
      <c r="J73" s="5">
        <f t="shared" si="39"/>
        <v>21</v>
      </c>
      <c r="K73" s="5">
        <v>0</v>
      </c>
      <c r="L73" s="5">
        <v>0</v>
      </c>
      <c r="M73" s="5">
        <v>0</v>
      </c>
      <c r="N73" s="5">
        <v>0</v>
      </c>
      <c r="O73" s="5">
        <f t="shared" si="30"/>
        <v>537</v>
      </c>
      <c r="P73" s="5">
        <f t="shared" si="31"/>
        <v>6</v>
      </c>
      <c r="Q73" s="5">
        <f t="shared" si="28"/>
        <v>535</v>
      </c>
      <c r="R73" s="5">
        <f t="shared" si="29"/>
        <v>5</v>
      </c>
      <c r="S73" s="5">
        <f t="shared" si="36"/>
        <v>522</v>
      </c>
      <c r="T73" s="5">
        <f t="shared" si="37"/>
        <v>10</v>
      </c>
      <c r="U73" s="5">
        <v>0</v>
      </c>
      <c r="V73" s="5">
        <v>0</v>
      </c>
      <c r="W73" s="5">
        <v>0</v>
      </c>
      <c r="X73" s="5">
        <v>0</v>
      </c>
      <c r="Y73" s="6">
        <f t="shared" si="40"/>
        <v>537</v>
      </c>
      <c r="Z73" s="6">
        <f t="shared" si="41"/>
        <v>535</v>
      </c>
      <c r="AA73" s="6">
        <f t="shared" si="42"/>
        <v>522</v>
      </c>
      <c r="AB73" s="6">
        <f t="shared" si="43"/>
        <v>6</v>
      </c>
      <c r="AC73" s="6">
        <f t="shared" si="44"/>
        <v>5</v>
      </c>
      <c r="AD73" s="7">
        <f t="shared" si="45"/>
        <v>10</v>
      </c>
    </row>
    <row r="74" spans="1:30" hidden="1" x14ac:dyDescent="0.25">
      <c r="A74" s="5">
        <v>161650</v>
      </c>
      <c r="B74" s="5" t="s">
        <v>42</v>
      </c>
      <c r="C74" s="5" t="s">
        <v>43</v>
      </c>
      <c r="D74" s="5" t="s">
        <v>6</v>
      </c>
      <c r="E74" s="5" t="s">
        <v>7</v>
      </c>
      <c r="F74" s="5">
        <v>60</v>
      </c>
      <c r="G74" s="5" t="s">
        <v>44</v>
      </c>
      <c r="H74" s="5" t="s">
        <v>13</v>
      </c>
      <c r="I74" s="5">
        <f t="shared" si="38"/>
        <v>1665</v>
      </c>
      <c r="J74" s="5">
        <f t="shared" si="39"/>
        <v>28</v>
      </c>
      <c r="K74" s="5">
        <f>VLOOKUP(A74,primoinverno,2,0)</f>
        <v>556</v>
      </c>
      <c r="L74" s="5">
        <f>VLOOKUP(A74,primoinverno,3,0)</f>
        <v>5</v>
      </c>
      <c r="M74" s="5">
        <f>VLOOKUP(A74,secondoinverno,2,0)</f>
        <v>558</v>
      </c>
      <c r="N74" s="5">
        <f>VLOOKUP(A74,secondoinverno,3,0)</f>
        <v>11</v>
      </c>
      <c r="O74" s="5">
        <f t="shared" si="30"/>
        <v>546</v>
      </c>
      <c r="P74" s="5">
        <f t="shared" si="31"/>
        <v>8</v>
      </c>
      <c r="Q74" s="5">
        <f t="shared" si="28"/>
        <v>551</v>
      </c>
      <c r="R74" s="5">
        <f t="shared" si="29"/>
        <v>12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6">
        <f t="shared" si="40"/>
        <v>558</v>
      </c>
      <c r="Z74" s="6">
        <f t="shared" si="41"/>
        <v>556</v>
      </c>
      <c r="AA74" s="6">
        <f t="shared" si="42"/>
        <v>551</v>
      </c>
      <c r="AB74" s="6">
        <f t="shared" si="43"/>
        <v>11</v>
      </c>
      <c r="AC74" s="6">
        <f t="shared" si="44"/>
        <v>5</v>
      </c>
      <c r="AD74" s="7">
        <f t="shared" si="45"/>
        <v>12</v>
      </c>
    </row>
    <row r="75" spans="1:30" x14ac:dyDescent="0.25">
      <c r="A75" s="5">
        <v>193804</v>
      </c>
      <c r="B75" s="5" t="s">
        <v>389</v>
      </c>
      <c r="C75" s="5" t="s">
        <v>390</v>
      </c>
      <c r="D75" s="5" t="s">
        <v>6</v>
      </c>
      <c r="E75" s="5" t="s">
        <v>7</v>
      </c>
      <c r="F75" s="5">
        <v>60</v>
      </c>
      <c r="G75" s="5" t="s">
        <v>103</v>
      </c>
      <c r="H75" s="5" t="s">
        <v>31</v>
      </c>
      <c r="I75" s="5">
        <f t="shared" si="38"/>
        <v>1592</v>
      </c>
      <c r="J75" s="5">
        <f t="shared" si="39"/>
        <v>11</v>
      </c>
      <c r="K75" s="5">
        <v>0</v>
      </c>
      <c r="L75" s="5">
        <v>0</v>
      </c>
      <c r="M75" s="5">
        <v>0</v>
      </c>
      <c r="N75" s="5">
        <v>0</v>
      </c>
      <c r="O75" s="5">
        <f t="shared" si="30"/>
        <v>534</v>
      </c>
      <c r="P75" s="5">
        <f t="shared" si="31"/>
        <v>3</v>
      </c>
      <c r="Q75" s="5">
        <f t="shared" si="28"/>
        <v>526</v>
      </c>
      <c r="R75" s="5">
        <f t="shared" si="29"/>
        <v>3</v>
      </c>
      <c r="S75" s="5">
        <f>VLOOKUP(A75,terzaprova,2,0)</f>
        <v>532</v>
      </c>
      <c r="T75" s="5">
        <f>VLOOKUP(A75,terzaprova,3,0)</f>
        <v>5</v>
      </c>
      <c r="U75" s="5">
        <v>0</v>
      </c>
      <c r="V75" s="5">
        <v>0</v>
      </c>
      <c r="W75" s="5">
        <v>0</v>
      </c>
      <c r="X75" s="5">
        <v>0</v>
      </c>
      <c r="Y75" s="6">
        <f t="shared" si="40"/>
        <v>534</v>
      </c>
      <c r="Z75" s="6">
        <f t="shared" si="41"/>
        <v>532</v>
      </c>
      <c r="AA75" s="6">
        <f t="shared" si="42"/>
        <v>526</v>
      </c>
      <c r="AB75" s="6">
        <f t="shared" si="43"/>
        <v>3</v>
      </c>
      <c r="AC75" s="6">
        <f t="shared" si="44"/>
        <v>5</v>
      </c>
      <c r="AD75" s="7">
        <f t="shared" si="45"/>
        <v>3</v>
      </c>
    </row>
    <row r="76" spans="1:30" x14ac:dyDescent="0.25">
      <c r="A76" s="5">
        <v>364912</v>
      </c>
      <c r="B76" s="5" t="s">
        <v>234</v>
      </c>
      <c r="C76" s="5" t="s">
        <v>99</v>
      </c>
      <c r="D76" s="5" t="s">
        <v>6</v>
      </c>
      <c r="E76" s="5" t="s">
        <v>7</v>
      </c>
      <c r="F76" s="5">
        <v>60</v>
      </c>
      <c r="G76" s="5" t="s">
        <v>12</v>
      </c>
      <c r="H76" s="5" t="s">
        <v>31</v>
      </c>
      <c r="I76" s="5">
        <f t="shared" si="38"/>
        <v>1590</v>
      </c>
      <c r="J76" s="5">
        <f t="shared" si="39"/>
        <v>24</v>
      </c>
      <c r="K76" s="5">
        <f t="shared" ref="K76:K81" si="46">VLOOKUP(A76,primoinverno,2,0)</f>
        <v>523</v>
      </c>
      <c r="L76" s="5">
        <f t="shared" ref="L76:L81" si="47">VLOOKUP(A76,primoinverno,3,0)</f>
        <v>3</v>
      </c>
      <c r="M76" s="5">
        <f t="shared" ref="M76:M81" si="48">VLOOKUP(A76,secondoinverno,2,0)</f>
        <v>528</v>
      </c>
      <c r="N76" s="5">
        <f t="shared" ref="N76:N81" si="49">VLOOKUP(A76,secondoinverno,3,0)</f>
        <v>8</v>
      </c>
      <c r="O76" s="5">
        <f t="shared" si="30"/>
        <v>528</v>
      </c>
      <c r="P76" s="5">
        <f t="shared" si="31"/>
        <v>6</v>
      </c>
      <c r="Q76" s="5">
        <f t="shared" si="28"/>
        <v>534</v>
      </c>
      <c r="R76" s="5">
        <f t="shared" si="29"/>
        <v>8</v>
      </c>
      <c r="S76" s="5">
        <f>VLOOKUP(A76,terzaprova,2,0)</f>
        <v>519</v>
      </c>
      <c r="T76" s="5">
        <f>VLOOKUP(A76,terzaprova,3,0)</f>
        <v>2</v>
      </c>
      <c r="U76" s="5">
        <v>0</v>
      </c>
      <c r="V76" s="5">
        <v>0</v>
      </c>
      <c r="W76" s="5">
        <v>0</v>
      </c>
      <c r="X76" s="5">
        <v>0</v>
      </c>
      <c r="Y76" s="6">
        <f t="shared" si="40"/>
        <v>534</v>
      </c>
      <c r="Z76" s="6">
        <f t="shared" si="41"/>
        <v>528</v>
      </c>
      <c r="AA76" s="6">
        <f t="shared" si="42"/>
        <v>528</v>
      </c>
      <c r="AB76" s="6">
        <f t="shared" si="43"/>
        <v>8</v>
      </c>
      <c r="AC76" s="6">
        <f t="shared" si="44"/>
        <v>8</v>
      </c>
      <c r="AD76" s="7">
        <f t="shared" si="45"/>
        <v>8</v>
      </c>
    </row>
    <row r="77" spans="1:30" x14ac:dyDescent="0.25">
      <c r="A77" s="5">
        <v>264015</v>
      </c>
      <c r="B77" s="5" t="s">
        <v>224</v>
      </c>
      <c r="C77" s="5" t="s">
        <v>149</v>
      </c>
      <c r="D77" s="5" t="s">
        <v>6</v>
      </c>
      <c r="E77" s="5" t="s">
        <v>7</v>
      </c>
      <c r="F77" s="5">
        <v>60</v>
      </c>
      <c r="G77" s="5" t="s">
        <v>225</v>
      </c>
      <c r="H77" s="5" t="s">
        <v>31</v>
      </c>
      <c r="I77" s="5">
        <f t="shared" si="38"/>
        <v>1585</v>
      </c>
      <c r="J77" s="5">
        <f t="shared" si="39"/>
        <v>17</v>
      </c>
      <c r="K77" s="5">
        <f t="shared" si="46"/>
        <v>525</v>
      </c>
      <c r="L77" s="5">
        <f t="shared" si="47"/>
        <v>4</v>
      </c>
      <c r="M77" s="5">
        <f t="shared" si="48"/>
        <v>531</v>
      </c>
      <c r="N77" s="5">
        <f t="shared" si="49"/>
        <v>6</v>
      </c>
      <c r="O77" s="5">
        <f t="shared" si="30"/>
        <v>528</v>
      </c>
      <c r="P77" s="5">
        <f t="shared" si="31"/>
        <v>7</v>
      </c>
      <c r="Q77" s="5">
        <v>0</v>
      </c>
      <c r="R77" s="5">
        <v>0</v>
      </c>
      <c r="S77" s="5">
        <f>VLOOKUP(A77,terzaprova,2,0)</f>
        <v>526</v>
      </c>
      <c r="T77" s="5">
        <f>VLOOKUP(A77,terzaprova,3,0)</f>
        <v>4</v>
      </c>
      <c r="U77" s="5">
        <v>0</v>
      </c>
      <c r="V77" s="5">
        <v>0</v>
      </c>
      <c r="W77" s="5">
        <v>0</v>
      </c>
      <c r="X77" s="5">
        <v>0</v>
      </c>
      <c r="Y77" s="6">
        <f t="shared" si="40"/>
        <v>531</v>
      </c>
      <c r="Z77" s="6">
        <f t="shared" si="41"/>
        <v>528</v>
      </c>
      <c r="AA77" s="6">
        <f t="shared" si="42"/>
        <v>526</v>
      </c>
      <c r="AB77" s="6">
        <f t="shared" si="43"/>
        <v>6</v>
      </c>
      <c r="AC77" s="6">
        <f t="shared" si="44"/>
        <v>7</v>
      </c>
      <c r="AD77" s="7">
        <f t="shared" si="45"/>
        <v>4</v>
      </c>
    </row>
    <row r="78" spans="1:30" x14ac:dyDescent="0.25">
      <c r="A78" s="5">
        <v>376732</v>
      </c>
      <c r="B78" s="5" t="s">
        <v>282</v>
      </c>
      <c r="C78" s="5" t="s">
        <v>193</v>
      </c>
      <c r="D78" s="5" t="s">
        <v>6</v>
      </c>
      <c r="E78" s="5" t="s">
        <v>7</v>
      </c>
      <c r="F78" s="5">
        <v>60</v>
      </c>
      <c r="G78" s="5" t="s">
        <v>216</v>
      </c>
      <c r="H78" s="5" t="s">
        <v>31</v>
      </c>
      <c r="I78" s="5">
        <f t="shared" si="38"/>
        <v>1585</v>
      </c>
      <c r="J78" s="5">
        <f t="shared" si="39"/>
        <v>15</v>
      </c>
      <c r="K78" s="5">
        <f t="shared" si="46"/>
        <v>505</v>
      </c>
      <c r="L78" s="5" t="str">
        <f t="shared" si="47"/>
        <v>0</v>
      </c>
      <c r="M78" s="5">
        <f t="shared" si="48"/>
        <v>537</v>
      </c>
      <c r="N78" s="5">
        <f t="shared" si="49"/>
        <v>7</v>
      </c>
      <c r="O78" s="5">
        <f t="shared" si="30"/>
        <v>517</v>
      </c>
      <c r="P78" s="5">
        <f t="shared" si="31"/>
        <v>3</v>
      </c>
      <c r="Q78" s="5">
        <f>VLOOKUP(A78,secondaprova,2,0)</f>
        <v>531</v>
      </c>
      <c r="R78" s="5">
        <f>VLOOKUP(A78,secondaprova,3,0)</f>
        <v>5</v>
      </c>
      <c r="S78" s="5">
        <f>VLOOKUP(A78,terzaprova,2,0)</f>
        <v>517</v>
      </c>
      <c r="T78" s="5">
        <f>VLOOKUP(A78,terzaprova,3,0)</f>
        <v>2</v>
      </c>
      <c r="U78" s="5">
        <v>0</v>
      </c>
      <c r="V78" s="5">
        <v>0</v>
      </c>
      <c r="W78" s="5">
        <v>0</v>
      </c>
      <c r="X78" s="5">
        <v>0</v>
      </c>
      <c r="Y78" s="6">
        <f t="shared" si="40"/>
        <v>537</v>
      </c>
      <c r="Z78" s="6">
        <f t="shared" si="41"/>
        <v>531</v>
      </c>
      <c r="AA78" s="6">
        <f t="shared" si="42"/>
        <v>517</v>
      </c>
      <c r="AB78" s="6">
        <f t="shared" si="43"/>
        <v>7</v>
      </c>
      <c r="AC78" s="6">
        <f t="shared" si="44"/>
        <v>5</v>
      </c>
      <c r="AD78" s="7">
        <f t="shared" si="45"/>
        <v>3</v>
      </c>
    </row>
    <row r="79" spans="1:30" x14ac:dyDescent="0.25">
      <c r="A79" s="5">
        <v>8284</v>
      </c>
      <c r="B79" s="5" t="s">
        <v>173</v>
      </c>
      <c r="C79" s="5" t="s">
        <v>174</v>
      </c>
      <c r="D79" s="5" t="s">
        <v>6</v>
      </c>
      <c r="E79" s="5" t="s">
        <v>7</v>
      </c>
      <c r="F79" s="5">
        <v>60</v>
      </c>
      <c r="G79" s="5" t="s">
        <v>151</v>
      </c>
      <c r="H79" s="5" t="s">
        <v>31</v>
      </c>
      <c r="I79" s="5">
        <f t="shared" si="38"/>
        <v>1584</v>
      </c>
      <c r="J79" s="5">
        <f t="shared" si="39"/>
        <v>21</v>
      </c>
      <c r="K79" s="5">
        <f t="shared" si="46"/>
        <v>534</v>
      </c>
      <c r="L79" s="5">
        <f t="shared" si="47"/>
        <v>7</v>
      </c>
      <c r="M79" s="5">
        <f t="shared" si="48"/>
        <v>520</v>
      </c>
      <c r="N79" s="5">
        <f t="shared" si="49"/>
        <v>1</v>
      </c>
      <c r="O79" s="5">
        <f t="shared" si="30"/>
        <v>525</v>
      </c>
      <c r="P79" s="5">
        <f t="shared" si="31"/>
        <v>7</v>
      </c>
      <c r="Q79" s="5">
        <f>VLOOKUP(A79,secondaprova,2,0)</f>
        <v>525</v>
      </c>
      <c r="R79" s="5">
        <f>VLOOKUP(A79,secondaprova,3,0)</f>
        <v>3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6">
        <f t="shared" si="40"/>
        <v>534</v>
      </c>
      <c r="Z79" s="6">
        <f t="shared" si="41"/>
        <v>525</v>
      </c>
      <c r="AA79" s="6">
        <f t="shared" si="42"/>
        <v>525</v>
      </c>
      <c r="AB79" s="6">
        <f t="shared" si="43"/>
        <v>7</v>
      </c>
      <c r="AC79" s="6">
        <f t="shared" si="44"/>
        <v>7</v>
      </c>
      <c r="AD79" s="7">
        <f t="shared" si="45"/>
        <v>7</v>
      </c>
    </row>
    <row r="80" spans="1:30" hidden="1" x14ac:dyDescent="0.25">
      <c r="A80" s="5">
        <v>174894</v>
      </c>
      <c r="B80" s="5" t="s">
        <v>150</v>
      </c>
      <c r="C80" s="5" t="s">
        <v>24</v>
      </c>
      <c r="D80" s="5" t="s">
        <v>6</v>
      </c>
      <c r="E80" s="5" t="s">
        <v>7</v>
      </c>
      <c r="F80" s="5">
        <v>60</v>
      </c>
      <c r="G80" s="5" t="s">
        <v>151</v>
      </c>
      <c r="H80" s="5" t="s">
        <v>9</v>
      </c>
      <c r="I80" s="5">
        <f t="shared" si="38"/>
        <v>1608</v>
      </c>
      <c r="J80" s="5">
        <f t="shared" si="39"/>
        <v>17</v>
      </c>
      <c r="K80" s="5">
        <f t="shared" si="46"/>
        <v>538</v>
      </c>
      <c r="L80" s="5">
        <f t="shared" si="47"/>
        <v>6</v>
      </c>
      <c r="M80" s="5">
        <f t="shared" si="48"/>
        <v>526</v>
      </c>
      <c r="N80" s="5">
        <f t="shared" si="49"/>
        <v>5</v>
      </c>
      <c r="O80" s="5">
        <v>0</v>
      </c>
      <c r="P80" s="5">
        <v>0</v>
      </c>
      <c r="Q80" s="5">
        <v>0</v>
      </c>
      <c r="R80" s="5">
        <v>0</v>
      </c>
      <c r="S80" s="5">
        <f t="shared" ref="S80:S88" si="50">VLOOKUP(A80,terzaprova,2,0)</f>
        <v>544</v>
      </c>
      <c r="T80" s="5">
        <f t="shared" ref="T80:T88" si="51">VLOOKUP(A80,terzaprova,3,0)</f>
        <v>6</v>
      </c>
      <c r="U80" s="5">
        <v>0</v>
      </c>
      <c r="V80" s="5">
        <v>0</v>
      </c>
      <c r="W80" s="5">
        <v>0</v>
      </c>
      <c r="X80" s="5">
        <v>0</v>
      </c>
      <c r="Y80" s="6">
        <f t="shared" si="40"/>
        <v>544</v>
      </c>
      <c r="Z80" s="6">
        <f t="shared" si="41"/>
        <v>538</v>
      </c>
      <c r="AA80" s="6">
        <f t="shared" si="42"/>
        <v>526</v>
      </c>
      <c r="AB80" s="6">
        <f t="shared" si="43"/>
        <v>6</v>
      </c>
      <c r="AC80" s="6">
        <f t="shared" si="44"/>
        <v>6</v>
      </c>
      <c r="AD80" s="7">
        <f t="shared" si="45"/>
        <v>5</v>
      </c>
    </row>
    <row r="81" spans="1:30" x14ac:dyDescent="0.25">
      <c r="A81" s="5">
        <v>132711</v>
      </c>
      <c r="B81" s="5" t="s">
        <v>252</v>
      </c>
      <c r="C81" s="5" t="s">
        <v>193</v>
      </c>
      <c r="D81" s="5" t="s">
        <v>6</v>
      </c>
      <c r="E81" s="5" t="s">
        <v>7</v>
      </c>
      <c r="F81" s="5">
        <v>60</v>
      </c>
      <c r="G81" s="5" t="s">
        <v>253</v>
      </c>
      <c r="H81" s="5" t="s">
        <v>31</v>
      </c>
      <c r="I81" s="5">
        <f t="shared" si="38"/>
        <v>1581</v>
      </c>
      <c r="J81" s="5">
        <f t="shared" si="39"/>
        <v>13</v>
      </c>
      <c r="K81" s="5">
        <f t="shared" si="46"/>
        <v>515</v>
      </c>
      <c r="L81" s="5">
        <f t="shared" si="47"/>
        <v>6</v>
      </c>
      <c r="M81" s="5">
        <f t="shared" si="48"/>
        <v>508</v>
      </c>
      <c r="N81" s="5">
        <f t="shared" si="49"/>
        <v>5</v>
      </c>
      <c r="O81" s="5">
        <f t="shared" ref="O81:O90" si="52">VLOOKUP(A81,primaprova,2,0)</f>
        <v>521</v>
      </c>
      <c r="P81" s="5">
        <f t="shared" ref="P81:P90" si="53">VLOOKUP(A81,primaprova,3,0)</f>
        <v>1</v>
      </c>
      <c r="Q81" s="5">
        <f t="shared" ref="Q81:Q91" si="54">VLOOKUP(A81,secondaprova,2,0)</f>
        <v>531</v>
      </c>
      <c r="R81" s="5">
        <f t="shared" ref="R81:R91" si="55">VLOOKUP(A81,secondaprova,3,0)</f>
        <v>6</v>
      </c>
      <c r="S81" s="5">
        <f t="shared" si="50"/>
        <v>529</v>
      </c>
      <c r="T81" s="5">
        <f t="shared" si="51"/>
        <v>6</v>
      </c>
      <c r="U81" s="5">
        <v>0</v>
      </c>
      <c r="V81" s="5">
        <v>0</v>
      </c>
      <c r="W81" s="5">
        <v>0</v>
      </c>
      <c r="X81" s="5">
        <v>0</v>
      </c>
      <c r="Y81" s="6">
        <f t="shared" si="40"/>
        <v>531</v>
      </c>
      <c r="Z81" s="6">
        <f t="shared" si="41"/>
        <v>529</v>
      </c>
      <c r="AA81" s="6">
        <f t="shared" si="42"/>
        <v>521</v>
      </c>
      <c r="AB81" s="6">
        <f t="shared" si="43"/>
        <v>6</v>
      </c>
      <c r="AC81" s="6">
        <f t="shared" si="44"/>
        <v>6</v>
      </c>
      <c r="AD81" s="7">
        <f t="shared" si="45"/>
        <v>1</v>
      </c>
    </row>
    <row r="82" spans="1:30" x14ac:dyDescent="0.25">
      <c r="A82" s="5">
        <v>977871</v>
      </c>
      <c r="B82" s="5" t="s">
        <v>403</v>
      </c>
      <c r="C82" s="5" t="s">
        <v>404</v>
      </c>
      <c r="D82" s="5" t="s">
        <v>6</v>
      </c>
      <c r="E82" s="5" t="s">
        <v>7</v>
      </c>
      <c r="F82" s="5">
        <v>60</v>
      </c>
      <c r="G82" s="5" t="s">
        <v>405</v>
      </c>
      <c r="H82" s="5" t="s">
        <v>31</v>
      </c>
      <c r="I82" s="5">
        <f t="shared" si="38"/>
        <v>1581</v>
      </c>
      <c r="J82" s="5">
        <f t="shared" si="39"/>
        <v>12</v>
      </c>
      <c r="K82" s="5">
        <v>0</v>
      </c>
      <c r="L82" s="5">
        <v>0</v>
      </c>
      <c r="M82" s="5">
        <v>0</v>
      </c>
      <c r="N82" s="5">
        <v>0</v>
      </c>
      <c r="O82" s="5">
        <f t="shared" si="52"/>
        <v>523</v>
      </c>
      <c r="P82" s="5">
        <f t="shared" si="53"/>
        <v>6</v>
      </c>
      <c r="Q82" s="5">
        <f t="shared" si="54"/>
        <v>528</v>
      </c>
      <c r="R82" s="5">
        <f t="shared" si="55"/>
        <v>3</v>
      </c>
      <c r="S82" s="5">
        <f t="shared" si="50"/>
        <v>530</v>
      </c>
      <c r="T82" s="5">
        <f t="shared" si="51"/>
        <v>3</v>
      </c>
      <c r="U82" s="5">
        <v>0</v>
      </c>
      <c r="V82" s="5">
        <v>0</v>
      </c>
      <c r="W82" s="5">
        <v>0</v>
      </c>
      <c r="X82" s="5">
        <v>0</v>
      </c>
      <c r="Y82" s="6">
        <f t="shared" si="40"/>
        <v>530</v>
      </c>
      <c r="Z82" s="6">
        <f t="shared" si="41"/>
        <v>528</v>
      </c>
      <c r="AA82" s="6">
        <f t="shared" si="42"/>
        <v>523</v>
      </c>
      <c r="AB82" s="6">
        <f t="shared" si="43"/>
        <v>3</v>
      </c>
      <c r="AC82" s="6">
        <f t="shared" si="44"/>
        <v>3</v>
      </c>
      <c r="AD82" s="7">
        <f t="shared" si="45"/>
        <v>6</v>
      </c>
    </row>
    <row r="83" spans="1:30" x14ac:dyDescent="0.25">
      <c r="A83" s="5">
        <v>389365</v>
      </c>
      <c r="B83" s="5" t="s">
        <v>194</v>
      </c>
      <c r="C83" s="5" t="s">
        <v>29</v>
      </c>
      <c r="D83" s="5" t="s">
        <v>6</v>
      </c>
      <c r="E83" s="5" t="s">
        <v>7</v>
      </c>
      <c r="F83" s="5">
        <v>60</v>
      </c>
      <c r="G83" s="5" t="s">
        <v>195</v>
      </c>
      <c r="H83" s="5" t="s">
        <v>31</v>
      </c>
      <c r="I83" s="5">
        <f t="shared" si="38"/>
        <v>1581</v>
      </c>
      <c r="J83" s="5">
        <f t="shared" si="39"/>
        <v>11</v>
      </c>
      <c r="K83" s="5">
        <f>VLOOKUP(A83,primoinverno,2,0)</f>
        <v>529</v>
      </c>
      <c r="L83" s="5">
        <f>VLOOKUP(A83,primoinverno,3,0)</f>
        <v>5</v>
      </c>
      <c r="M83" s="5">
        <v>0</v>
      </c>
      <c r="N83" s="5">
        <v>0</v>
      </c>
      <c r="O83" s="5">
        <f t="shared" si="52"/>
        <v>523</v>
      </c>
      <c r="P83" s="5">
        <f t="shared" si="53"/>
        <v>6</v>
      </c>
      <c r="Q83" s="5">
        <f t="shared" si="54"/>
        <v>526</v>
      </c>
      <c r="R83" s="5">
        <f t="shared" si="55"/>
        <v>3</v>
      </c>
      <c r="S83" s="5">
        <f t="shared" si="50"/>
        <v>526</v>
      </c>
      <c r="T83" s="5">
        <f t="shared" si="51"/>
        <v>2</v>
      </c>
      <c r="U83" s="5">
        <v>0</v>
      </c>
      <c r="V83" s="5">
        <v>0</v>
      </c>
      <c r="W83" s="5">
        <v>0</v>
      </c>
      <c r="X83" s="5">
        <v>0</v>
      </c>
      <c r="Y83" s="6">
        <f t="shared" si="40"/>
        <v>529</v>
      </c>
      <c r="Z83" s="6">
        <f t="shared" si="41"/>
        <v>526</v>
      </c>
      <c r="AA83" s="6">
        <f t="shared" si="42"/>
        <v>526</v>
      </c>
      <c r="AB83" s="6">
        <f t="shared" si="43"/>
        <v>5</v>
      </c>
      <c r="AC83" s="6">
        <f t="shared" si="44"/>
        <v>3</v>
      </c>
      <c r="AD83" s="7">
        <f t="shared" si="45"/>
        <v>3</v>
      </c>
    </row>
    <row r="84" spans="1:30" x14ac:dyDescent="0.25">
      <c r="A84" s="5">
        <v>1042341</v>
      </c>
      <c r="B84" s="5" t="s">
        <v>288</v>
      </c>
      <c r="C84" s="5" t="s">
        <v>221</v>
      </c>
      <c r="D84" s="5" t="s">
        <v>6</v>
      </c>
      <c r="E84" s="5" t="s">
        <v>7</v>
      </c>
      <c r="F84" s="5">
        <v>60</v>
      </c>
      <c r="G84" s="5" t="s">
        <v>289</v>
      </c>
      <c r="H84" s="5" t="s">
        <v>31</v>
      </c>
      <c r="I84" s="5">
        <f t="shared" si="38"/>
        <v>1579</v>
      </c>
      <c r="J84" s="5">
        <f t="shared" si="39"/>
        <v>16</v>
      </c>
      <c r="K84" s="5">
        <f>VLOOKUP(A84,primoinverno,2,0)</f>
        <v>502</v>
      </c>
      <c r="L84" s="5">
        <f>VLOOKUP(A84,primoinverno,3,0)</f>
        <v>1</v>
      </c>
      <c r="M84" s="5">
        <f>VLOOKUP(A84,secondoinverno,2,0)</f>
        <v>501</v>
      </c>
      <c r="N84" s="5">
        <f>VLOOKUP(A84,secondoinverno,3,0)</f>
        <v>5</v>
      </c>
      <c r="O84" s="5">
        <f t="shared" si="52"/>
        <v>518</v>
      </c>
      <c r="P84" s="5">
        <f t="shared" si="53"/>
        <v>6</v>
      </c>
      <c r="Q84" s="5">
        <f t="shared" si="54"/>
        <v>526</v>
      </c>
      <c r="R84" s="5">
        <f t="shared" si="55"/>
        <v>2</v>
      </c>
      <c r="S84" s="5">
        <f t="shared" si="50"/>
        <v>535</v>
      </c>
      <c r="T84" s="5">
        <f t="shared" si="51"/>
        <v>8</v>
      </c>
      <c r="U84" s="5">
        <v>0</v>
      </c>
      <c r="V84" s="5">
        <v>0</v>
      </c>
      <c r="W84" s="5">
        <v>0</v>
      </c>
      <c r="X84" s="5">
        <v>0</v>
      </c>
      <c r="Y84" s="6">
        <f t="shared" si="40"/>
        <v>535</v>
      </c>
      <c r="Z84" s="6">
        <f t="shared" si="41"/>
        <v>526</v>
      </c>
      <c r="AA84" s="6">
        <f t="shared" si="42"/>
        <v>518</v>
      </c>
      <c r="AB84" s="6">
        <f t="shared" si="43"/>
        <v>8</v>
      </c>
      <c r="AC84" s="6">
        <f t="shared" si="44"/>
        <v>2</v>
      </c>
      <c r="AD84" s="7">
        <f t="shared" si="45"/>
        <v>6</v>
      </c>
    </row>
    <row r="85" spans="1:30" hidden="1" x14ac:dyDescent="0.25">
      <c r="A85" s="5">
        <v>182242</v>
      </c>
      <c r="B85" s="5" t="s">
        <v>56</v>
      </c>
      <c r="C85" s="5" t="s">
        <v>57</v>
      </c>
      <c r="D85" s="5" t="s">
        <v>6</v>
      </c>
      <c r="E85" s="5" t="s">
        <v>7</v>
      </c>
      <c r="F85" s="5">
        <v>60</v>
      </c>
      <c r="G85" s="5" t="s">
        <v>46</v>
      </c>
      <c r="H85" s="5" t="s">
        <v>13</v>
      </c>
      <c r="I85" s="5">
        <f t="shared" si="38"/>
        <v>1679</v>
      </c>
      <c r="J85" s="5">
        <f t="shared" si="39"/>
        <v>28</v>
      </c>
      <c r="K85" s="5">
        <f>VLOOKUP(A85,primoinverno,2,0)</f>
        <v>551</v>
      </c>
      <c r="L85" s="5">
        <f>VLOOKUP(A85,primoinverno,3,0)</f>
        <v>9</v>
      </c>
      <c r="M85" s="5">
        <f>VLOOKUP(A85,secondoinverno,2,0)</f>
        <v>559</v>
      </c>
      <c r="N85" s="5">
        <f>VLOOKUP(A85,secondoinverno,3,0)</f>
        <v>10</v>
      </c>
      <c r="O85" s="5">
        <f t="shared" si="52"/>
        <v>556</v>
      </c>
      <c r="P85" s="5">
        <f t="shared" si="53"/>
        <v>7</v>
      </c>
      <c r="Q85" s="5">
        <f t="shared" si="54"/>
        <v>564</v>
      </c>
      <c r="R85" s="5">
        <f t="shared" si="55"/>
        <v>11</v>
      </c>
      <c r="S85" s="5">
        <f t="shared" si="50"/>
        <v>556</v>
      </c>
      <c r="T85" s="5">
        <f t="shared" si="51"/>
        <v>14</v>
      </c>
      <c r="U85" s="5">
        <v>0</v>
      </c>
      <c r="V85" s="5">
        <v>0</v>
      </c>
      <c r="W85" s="5">
        <v>0</v>
      </c>
      <c r="X85" s="5">
        <v>0</v>
      </c>
      <c r="Y85" s="6">
        <f t="shared" si="40"/>
        <v>564</v>
      </c>
      <c r="Z85" s="6">
        <f t="shared" si="41"/>
        <v>559</v>
      </c>
      <c r="AA85" s="6">
        <f t="shared" si="42"/>
        <v>556</v>
      </c>
      <c r="AB85" s="6">
        <f t="shared" si="43"/>
        <v>11</v>
      </c>
      <c r="AC85" s="6">
        <f t="shared" si="44"/>
        <v>10</v>
      </c>
      <c r="AD85" s="7">
        <f t="shared" si="45"/>
        <v>7</v>
      </c>
    </row>
    <row r="86" spans="1:30" x14ac:dyDescent="0.25">
      <c r="A86" s="5">
        <v>933992</v>
      </c>
      <c r="B86" s="5" t="s">
        <v>410</v>
      </c>
      <c r="C86" s="5" t="s">
        <v>411</v>
      </c>
      <c r="D86" s="5" t="s">
        <v>6</v>
      </c>
      <c r="E86" s="5" t="s">
        <v>7</v>
      </c>
      <c r="F86" s="5">
        <v>60</v>
      </c>
      <c r="G86" s="5" t="s">
        <v>195</v>
      </c>
      <c r="H86" s="5" t="s">
        <v>31</v>
      </c>
      <c r="I86" s="5">
        <f t="shared" si="38"/>
        <v>1578</v>
      </c>
      <c r="J86" s="5">
        <f t="shared" si="39"/>
        <v>22</v>
      </c>
      <c r="K86" s="5">
        <v>0</v>
      </c>
      <c r="L86" s="5">
        <v>0</v>
      </c>
      <c r="M86" s="5">
        <v>0</v>
      </c>
      <c r="N86" s="5">
        <v>0</v>
      </c>
      <c r="O86" s="5">
        <f t="shared" si="52"/>
        <v>520</v>
      </c>
      <c r="P86" s="5">
        <f t="shared" si="53"/>
        <v>7</v>
      </c>
      <c r="Q86" s="5">
        <f t="shared" si="54"/>
        <v>527</v>
      </c>
      <c r="R86" s="5">
        <f t="shared" si="55"/>
        <v>7</v>
      </c>
      <c r="S86" s="5">
        <f t="shared" si="50"/>
        <v>531</v>
      </c>
      <c r="T86" s="5">
        <f t="shared" si="51"/>
        <v>8</v>
      </c>
      <c r="U86" s="5">
        <v>0</v>
      </c>
      <c r="V86" s="5">
        <v>0</v>
      </c>
      <c r="W86" s="5">
        <v>0</v>
      </c>
      <c r="X86" s="5">
        <v>0</v>
      </c>
      <c r="Y86" s="6">
        <f t="shared" si="40"/>
        <v>531</v>
      </c>
      <c r="Z86" s="6">
        <f t="shared" si="41"/>
        <v>527</v>
      </c>
      <c r="AA86" s="6">
        <f t="shared" si="42"/>
        <v>520</v>
      </c>
      <c r="AB86" s="6">
        <f t="shared" si="43"/>
        <v>8</v>
      </c>
      <c r="AC86" s="6">
        <f t="shared" si="44"/>
        <v>7</v>
      </c>
      <c r="AD86" s="7">
        <f t="shared" si="45"/>
        <v>7</v>
      </c>
    </row>
    <row r="87" spans="1:30" x14ac:dyDescent="0.25">
      <c r="A87" s="5">
        <v>1084802</v>
      </c>
      <c r="B87" s="5" t="s">
        <v>402</v>
      </c>
      <c r="C87" s="5" t="s">
        <v>62</v>
      </c>
      <c r="D87" s="5" t="s">
        <v>6</v>
      </c>
      <c r="E87" s="5" t="s">
        <v>7</v>
      </c>
      <c r="F87" s="5">
        <v>60</v>
      </c>
      <c r="G87" s="5" t="s">
        <v>166</v>
      </c>
      <c r="H87" s="5" t="s">
        <v>31</v>
      </c>
      <c r="I87" s="5">
        <f t="shared" si="38"/>
        <v>1576</v>
      </c>
      <c r="J87" s="5">
        <f t="shared" si="39"/>
        <v>15</v>
      </c>
      <c r="K87" s="5">
        <v>0</v>
      </c>
      <c r="L87" s="5">
        <v>0</v>
      </c>
      <c r="M87" s="5">
        <v>0</v>
      </c>
      <c r="N87" s="5">
        <v>0</v>
      </c>
      <c r="O87" s="5">
        <f t="shared" si="52"/>
        <v>525</v>
      </c>
      <c r="P87" s="5">
        <f t="shared" si="53"/>
        <v>7</v>
      </c>
      <c r="Q87" s="5">
        <f t="shared" si="54"/>
        <v>528</v>
      </c>
      <c r="R87" s="5">
        <f t="shared" si="55"/>
        <v>6</v>
      </c>
      <c r="S87" s="5">
        <f t="shared" si="50"/>
        <v>523</v>
      </c>
      <c r="T87" s="5">
        <f t="shared" si="51"/>
        <v>2</v>
      </c>
      <c r="U87" s="5">
        <v>0</v>
      </c>
      <c r="V87" s="5">
        <v>0</v>
      </c>
      <c r="W87" s="5">
        <v>0</v>
      </c>
      <c r="X87" s="5">
        <v>0</v>
      </c>
      <c r="Y87" s="6">
        <f t="shared" si="40"/>
        <v>528</v>
      </c>
      <c r="Z87" s="6">
        <f t="shared" si="41"/>
        <v>525</v>
      </c>
      <c r="AA87" s="6">
        <f t="shared" si="42"/>
        <v>523</v>
      </c>
      <c r="AB87" s="6">
        <f t="shared" si="43"/>
        <v>6</v>
      </c>
      <c r="AC87" s="6">
        <f t="shared" si="44"/>
        <v>7</v>
      </c>
      <c r="AD87" s="7">
        <f t="shared" si="45"/>
        <v>2</v>
      </c>
    </row>
    <row r="88" spans="1:30" hidden="1" x14ac:dyDescent="0.25">
      <c r="A88" s="5">
        <v>254841</v>
      </c>
      <c r="B88" s="5" t="s">
        <v>92</v>
      </c>
      <c r="C88" s="5" t="s">
        <v>93</v>
      </c>
      <c r="D88" s="5" t="s">
        <v>6</v>
      </c>
      <c r="E88" s="5" t="s">
        <v>7</v>
      </c>
      <c r="F88" s="5">
        <v>60</v>
      </c>
      <c r="G88" s="5" t="s">
        <v>16</v>
      </c>
      <c r="H88" s="5" t="s">
        <v>13</v>
      </c>
      <c r="I88" s="5">
        <f t="shared" si="38"/>
        <v>1657</v>
      </c>
      <c r="J88" s="5">
        <f t="shared" si="39"/>
        <v>28</v>
      </c>
      <c r="K88" s="5">
        <f>VLOOKUP(A88,primoinverno,2,0)</f>
        <v>546</v>
      </c>
      <c r="L88" s="5">
        <f>VLOOKUP(A88,primoinverno,3,0)</f>
        <v>7</v>
      </c>
      <c r="M88" s="5">
        <f>VLOOKUP(A88,secondoinverno,2,0)</f>
        <v>562</v>
      </c>
      <c r="N88" s="5">
        <f>VLOOKUP(A88,secondoinverno,3,0)</f>
        <v>9</v>
      </c>
      <c r="O88" s="5">
        <f t="shared" si="52"/>
        <v>547</v>
      </c>
      <c r="P88" s="5">
        <f t="shared" si="53"/>
        <v>8</v>
      </c>
      <c r="Q88" s="5">
        <f t="shared" si="54"/>
        <v>515</v>
      </c>
      <c r="R88" s="5">
        <f t="shared" si="55"/>
        <v>7</v>
      </c>
      <c r="S88" s="5">
        <f t="shared" si="50"/>
        <v>548</v>
      </c>
      <c r="T88" s="5">
        <f t="shared" si="51"/>
        <v>11</v>
      </c>
      <c r="U88" s="5">
        <v>0</v>
      </c>
      <c r="V88" s="5">
        <v>0</v>
      </c>
      <c r="W88" s="5">
        <v>0</v>
      </c>
      <c r="X88" s="5">
        <v>0</v>
      </c>
      <c r="Y88" s="6">
        <f t="shared" si="40"/>
        <v>562</v>
      </c>
      <c r="Z88" s="6">
        <f t="shared" si="41"/>
        <v>548</v>
      </c>
      <c r="AA88" s="6">
        <f t="shared" si="42"/>
        <v>547</v>
      </c>
      <c r="AB88" s="6">
        <f t="shared" si="43"/>
        <v>9</v>
      </c>
      <c r="AC88" s="6">
        <f t="shared" si="44"/>
        <v>11</v>
      </c>
      <c r="AD88" s="7">
        <f t="shared" si="45"/>
        <v>8</v>
      </c>
    </row>
    <row r="89" spans="1:30" hidden="1" x14ac:dyDescent="0.25">
      <c r="A89" s="5">
        <v>255286</v>
      </c>
      <c r="B89" s="5" t="s">
        <v>17</v>
      </c>
      <c r="C89" s="5" t="s">
        <v>18</v>
      </c>
      <c r="D89" s="5" t="s">
        <v>6</v>
      </c>
      <c r="E89" s="5" t="s">
        <v>7</v>
      </c>
      <c r="F89" s="5">
        <v>60</v>
      </c>
      <c r="G89" s="5" t="s">
        <v>19</v>
      </c>
      <c r="H89" s="5" t="s">
        <v>13</v>
      </c>
      <c r="I89" s="5">
        <f t="shared" si="38"/>
        <v>1680</v>
      </c>
      <c r="J89" s="5">
        <f t="shared" si="39"/>
        <v>32</v>
      </c>
      <c r="K89" s="5">
        <f>VLOOKUP(A89,primoinverno,2,0)</f>
        <v>564</v>
      </c>
      <c r="L89" s="5">
        <f>VLOOKUP(A89,primoinverno,3,0)</f>
        <v>12</v>
      </c>
      <c r="M89" s="5">
        <v>0</v>
      </c>
      <c r="N89" s="5">
        <v>0</v>
      </c>
      <c r="O89" s="5">
        <f t="shared" si="52"/>
        <v>553</v>
      </c>
      <c r="P89" s="5">
        <f t="shared" si="53"/>
        <v>9</v>
      </c>
      <c r="Q89" s="5">
        <f t="shared" si="54"/>
        <v>563</v>
      </c>
      <c r="R89" s="5">
        <f t="shared" si="55"/>
        <v>11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40"/>
        <v>564</v>
      </c>
      <c r="Z89" s="6">
        <f t="shared" si="41"/>
        <v>563</v>
      </c>
      <c r="AA89" s="6">
        <f t="shared" si="42"/>
        <v>553</v>
      </c>
      <c r="AB89" s="6">
        <f t="shared" si="43"/>
        <v>12</v>
      </c>
      <c r="AC89" s="6">
        <f t="shared" si="44"/>
        <v>11</v>
      </c>
      <c r="AD89" s="7">
        <f t="shared" si="45"/>
        <v>9</v>
      </c>
    </row>
    <row r="90" spans="1:30" hidden="1" x14ac:dyDescent="0.25">
      <c r="A90" s="5">
        <v>255788</v>
      </c>
      <c r="B90" s="5" t="s">
        <v>104</v>
      </c>
      <c r="C90" s="5" t="s">
        <v>105</v>
      </c>
      <c r="D90" s="5" t="s">
        <v>6</v>
      </c>
      <c r="E90" s="5" t="s">
        <v>7</v>
      </c>
      <c r="F90" s="5">
        <v>60</v>
      </c>
      <c r="G90" s="5" t="s">
        <v>71</v>
      </c>
      <c r="H90" s="5" t="s">
        <v>13</v>
      </c>
      <c r="I90" s="5">
        <f t="shared" si="38"/>
        <v>1647</v>
      </c>
      <c r="J90" s="5">
        <f t="shared" si="39"/>
        <v>26</v>
      </c>
      <c r="K90" s="5">
        <f>VLOOKUP(A90,primoinverno,2,0)</f>
        <v>544</v>
      </c>
      <c r="L90" s="5">
        <f>VLOOKUP(A90,primoinverno,3,0)</f>
        <v>7</v>
      </c>
      <c r="M90" s="5">
        <f>VLOOKUP(A90,secondoinverno,2,0)</f>
        <v>558</v>
      </c>
      <c r="N90" s="5">
        <f>VLOOKUP(A90,secondoinverno,3,0)</f>
        <v>12</v>
      </c>
      <c r="O90" s="5">
        <f t="shared" si="52"/>
        <v>529</v>
      </c>
      <c r="P90" s="5">
        <f t="shared" si="53"/>
        <v>7</v>
      </c>
      <c r="Q90" s="5">
        <f t="shared" si="54"/>
        <v>542</v>
      </c>
      <c r="R90" s="5">
        <f t="shared" si="55"/>
        <v>7</v>
      </c>
      <c r="S90" s="5">
        <f>VLOOKUP(A90,terzaprova,2,0)</f>
        <v>545</v>
      </c>
      <c r="T90" s="5">
        <f>VLOOKUP(A90,terzaprova,3,0)</f>
        <v>7</v>
      </c>
      <c r="U90" s="5">
        <v>0</v>
      </c>
      <c r="V90" s="5">
        <v>0</v>
      </c>
      <c r="W90" s="5">
        <v>0</v>
      </c>
      <c r="X90" s="5">
        <v>0</v>
      </c>
      <c r="Y90" s="6">
        <f t="shared" si="40"/>
        <v>558</v>
      </c>
      <c r="Z90" s="6">
        <f t="shared" si="41"/>
        <v>545</v>
      </c>
      <c r="AA90" s="6">
        <f t="shared" si="42"/>
        <v>544</v>
      </c>
      <c r="AB90" s="6">
        <f t="shared" si="43"/>
        <v>12</v>
      </c>
      <c r="AC90" s="6">
        <f t="shared" si="44"/>
        <v>7</v>
      </c>
      <c r="AD90" s="7">
        <f t="shared" si="45"/>
        <v>7</v>
      </c>
    </row>
    <row r="91" spans="1:30" x14ac:dyDescent="0.25">
      <c r="A91" s="5">
        <v>374840</v>
      </c>
      <c r="B91" s="5" t="s">
        <v>483</v>
      </c>
      <c r="C91" s="5" t="s">
        <v>484</v>
      </c>
      <c r="D91" s="5" t="s">
        <v>6</v>
      </c>
      <c r="E91" s="5" t="s">
        <v>7</v>
      </c>
      <c r="F91" s="5">
        <v>60</v>
      </c>
      <c r="G91" s="5" t="s">
        <v>485</v>
      </c>
      <c r="H91" s="5" t="s">
        <v>31</v>
      </c>
      <c r="I91" s="5">
        <f t="shared" si="38"/>
        <v>1575</v>
      </c>
      <c r="J91" s="5">
        <f t="shared" si="39"/>
        <v>18</v>
      </c>
      <c r="K91" s="5">
        <v>529</v>
      </c>
      <c r="L91" s="5">
        <v>8</v>
      </c>
      <c r="M91" s="5">
        <v>525</v>
      </c>
      <c r="N91" s="5">
        <v>7</v>
      </c>
      <c r="O91" s="5">
        <v>0</v>
      </c>
      <c r="P91" s="5">
        <v>0</v>
      </c>
      <c r="Q91" s="5">
        <f t="shared" si="54"/>
        <v>521</v>
      </c>
      <c r="R91" s="5">
        <f t="shared" si="55"/>
        <v>3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40"/>
        <v>529</v>
      </c>
      <c r="Z91" s="6">
        <f t="shared" si="41"/>
        <v>525</v>
      </c>
      <c r="AA91" s="6">
        <f t="shared" si="42"/>
        <v>521</v>
      </c>
      <c r="AB91" s="6">
        <f t="shared" si="43"/>
        <v>8</v>
      </c>
      <c r="AC91" s="6">
        <f t="shared" si="44"/>
        <v>7</v>
      </c>
      <c r="AD91" s="7">
        <f t="shared" si="45"/>
        <v>3</v>
      </c>
    </row>
    <row r="92" spans="1:30" x14ac:dyDescent="0.25">
      <c r="A92" s="5">
        <v>160111</v>
      </c>
      <c r="B92" s="5" t="s">
        <v>158</v>
      </c>
      <c r="C92" s="5" t="s">
        <v>159</v>
      </c>
      <c r="D92" s="5" t="s">
        <v>6</v>
      </c>
      <c r="E92" s="5" t="s">
        <v>7</v>
      </c>
      <c r="F92" s="5">
        <v>60</v>
      </c>
      <c r="G92" s="5" t="s">
        <v>144</v>
      </c>
      <c r="H92" s="5" t="s">
        <v>31</v>
      </c>
      <c r="I92" s="5">
        <f t="shared" si="38"/>
        <v>1575</v>
      </c>
      <c r="J92" s="5">
        <f t="shared" si="39"/>
        <v>16</v>
      </c>
      <c r="K92" s="5">
        <f>VLOOKUP(A92,primoinverno,2,0)</f>
        <v>536</v>
      </c>
      <c r="L92" s="5">
        <f>VLOOKUP(A92,primoinverno,3,0)</f>
        <v>7</v>
      </c>
      <c r="M92" s="5">
        <v>0</v>
      </c>
      <c r="N92" s="5">
        <v>0</v>
      </c>
      <c r="O92" s="5">
        <f t="shared" ref="O92:O116" si="56">VLOOKUP(A92,primaprova,2,0)</f>
        <v>522</v>
      </c>
      <c r="P92" s="5">
        <f t="shared" ref="P92:P116" si="57">VLOOKUP(A92,primaprova,3,0)</f>
        <v>5</v>
      </c>
      <c r="Q92" s="5">
        <v>0</v>
      </c>
      <c r="R92" s="5">
        <v>0</v>
      </c>
      <c r="S92" s="5">
        <f>VLOOKUP(A92,terzaprova,2,0)</f>
        <v>517</v>
      </c>
      <c r="T92" s="5">
        <f>VLOOKUP(A92,terzaprova,3,0)</f>
        <v>4</v>
      </c>
      <c r="U92" s="5">
        <v>0</v>
      </c>
      <c r="V92" s="5">
        <v>0</v>
      </c>
      <c r="W92" s="5">
        <v>0</v>
      </c>
      <c r="X92" s="5">
        <v>0</v>
      </c>
      <c r="Y92" s="6">
        <f t="shared" si="40"/>
        <v>536</v>
      </c>
      <c r="Z92" s="6">
        <f t="shared" si="41"/>
        <v>522</v>
      </c>
      <c r="AA92" s="6">
        <f t="shared" si="42"/>
        <v>517</v>
      </c>
      <c r="AB92" s="6">
        <f t="shared" si="43"/>
        <v>7</v>
      </c>
      <c r="AC92" s="6">
        <f t="shared" si="44"/>
        <v>5</v>
      </c>
      <c r="AD92" s="7">
        <f t="shared" si="45"/>
        <v>4</v>
      </c>
    </row>
    <row r="93" spans="1:30" hidden="1" x14ac:dyDescent="0.25">
      <c r="A93" s="5">
        <v>264226</v>
      </c>
      <c r="B93" s="5" t="s">
        <v>37</v>
      </c>
      <c r="C93" s="5" t="s">
        <v>38</v>
      </c>
      <c r="D93" s="5" t="s">
        <v>6</v>
      </c>
      <c r="E93" s="5" t="s">
        <v>7</v>
      </c>
      <c r="F93" s="5">
        <v>60</v>
      </c>
      <c r="G93" s="5" t="s">
        <v>39</v>
      </c>
      <c r="H93" s="5" t="s">
        <v>9</v>
      </c>
      <c r="I93" s="5">
        <f t="shared" si="38"/>
        <v>1687</v>
      </c>
      <c r="J93" s="5">
        <f t="shared" si="39"/>
        <v>31</v>
      </c>
      <c r="K93" s="5">
        <f>VLOOKUP(A93,primoinverno,2,0)</f>
        <v>556</v>
      </c>
      <c r="L93" s="5">
        <f>VLOOKUP(A93,primoinverno,3,0)</f>
        <v>9</v>
      </c>
      <c r="M93" s="5">
        <f>VLOOKUP(A93,secondoinverno,2,0)</f>
        <v>562</v>
      </c>
      <c r="N93" s="5">
        <f>VLOOKUP(A93,secondoinverno,3,0)</f>
        <v>11</v>
      </c>
      <c r="O93" s="5">
        <f t="shared" si="56"/>
        <v>557</v>
      </c>
      <c r="P93" s="5">
        <f t="shared" si="57"/>
        <v>8</v>
      </c>
      <c r="Q93" s="5">
        <f t="shared" ref="Q93:Q101" si="58">VLOOKUP(A93,secondaprova,2,0)</f>
        <v>568</v>
      </c>
      <c r="R93" s="5">
        <f t="shared" ref="R93:R101" si="59">VLOOKUP(A93,secondaprova,3,0)</f>
        <v>12</v>
      </c>
      <c r="S93" s="5">
        <f>VLOOKUP(A93,terzaprova,2,0)</f>
        <v>547</v>
      </c>
      <c r="T93" s="5">
        <f>VLOOKUP(A93,terzaprova,3,0)</f>
        <v>10</v>
      </c>
      <c r="U93" s="5">
        <v>0</v>
      </c>
      <c r="V93" s="5">
        <v>0</v>
      </c>
      <c r="W93" s="5">
        <v>0</v>
      </c>
      <c r="X93" s="5">
        <v>0</v>
      </c>
      <c r="Y93" s="6">
        <f t="shared" si="40"/>
        <v>568</v>
      </c>
      <c r="Z93" s="6">
        <f t="shared" si="41"/>
        <v>562</v>
      </c>
      <c r="AA93" s="6">
        <f t="shared" si="42"/>
        <v>557</v>
      </c>
      <c r="AB93" s="6">
        <f t="shared" si="43"/>
        <v>12</v>
      </c>
      <c r="AC93" s="6">
        <f t="shared" si="44"/>
        <v>11</v>
      </c>
      <c r="AD93" s="7">
        <f t="shared" si="45"/>
        <v>8</v>
      </c>
    </row>
    <row r="94" spans="1:30" hidden="1" x14ac:dyDescent="0.25">
      <c r="A94" s="5">
        <v>266843</v>
      </c>
      <c r="B94" s="5" t="s">
        <v>76</v>
      </c>
      <c r="C94" s="5" t="s">
        <v>77</v>
      </c>
      <c r="D94" s="5" t="s">
        <v>6</v>
      </c>
      <c r="E94" s="5" t="s">
        <v>7</v>
      </c>
      <c r="F94" s="5">
        <v>60</v>
      </c>
      <c r="G94" s="5" t="s">
        <v>78</v>
      </c>
      <c r="H94" s="5" t="s">
        <v>13</v>
      </c>
      <c r="I94" s="5">
        <f t="shared" si="38"/>
        <v>1657</v>
      </c>
      <c r="J94" s="5">
        <f t="shared" si="39"/>
        <v>36</v>
      </c>
      <c r="K94" s="5">
        <f>VLOOKUP(A94,primoinverno,2,0)</f>
        <v>548</v>
      </c>
      <c r="L94" s="5">
        <f>VLOOKUP(A94,primoinverno,3,0)</f>
        <v>10</v>
      </c>
      <c r="M94" s="5">
        <f>VLOOKUP(A94,secondoinverno,2,0)</f>
        <v>544</v>
      </c>
      <c r="N94" s="5">
        <f>VLOOKUP(A94,secondoinverno,3,0)</f>
        <v>3</v>
      </c>
      <c r="O94" s="5">
        <f t="shared" si="56"/>
        <v>531</v>
      </c>
      <c r="P94" s="5">
        <f t="shared" si="57"/>
        <v>8</v>
      </c>
      <c r="Q94" s="5">
        <f t="shared" si="58"/>
        <v>555</v>
      </c>
      <c r="R94" s="5">
        <f t="shared" si="59"/>
        <v>13</v>
      </c>
      <c r="S94" s="5">
        <f>VLOOKUP(A94,terzaprova,2,0)</f>
        <v>554</v>
      </c>
      <c r="T94" s="5">
        <f>VLOOKUP(A94,terzaprova,3,0)</f>
        <v>13</v>
      </c>
      <c r="U94" s="5">
        <v>0</v>
      </c>
      <c r="V94" s="5">
        <v>0</v>
      </c>
      <c r="W94" s="5">
        <v>0</v>
      </c>
      <c r="X94" s="5">
        <v>0</v>
      </c>
      <c r="Y94" s="6">
        <f t="shared" si="40"/>
        <v>555</v>
      </c>
      <c r="Z94" s="6">
        <f t="shared" si="41"/>
        <v>554</v>
      </c>
      <c r="AA94" s="6">
        <f t="shared" si="42"/>
        <v>548</v>
      </c>
      <c r="AB94" s="6">
        <f t="shared" si="43"/>
        <v>13</v>
      </c>
      <c r="AC94" s="6">
        <f t="shared" si="44"/>
        <v>13</v>
      </c>
      <c r="AD94" s="7">
        <f t="shared" si="45"/>
        <v>10</v>
      </c>
    </row>
    <row r="95" spans="1:30" x14ac:dyDescent="0.25">
      <c r="A95" s="5">
        <v>410460</v>
      </c>
      <c r="B95" s="5" t="s">
        <v>254</v>
      </c>
      <c r="C95" s="5" t="s">
        <v>54</v>
      </c>
      <c r="D95" s="5" t="s">
        <v>6</v>
      </c>
      <c r="E95" s="5" t="s">
        <v>7</v>
      </c>
      <c r="F95" s="5">
        <v>60</v>
      </c>
      <c r="G95" s="5" t="s">
        <v>255</v>
      </c>
      <c r="H95" s="5" t="s">
        <v>31</v>
      </c>
      <c r="I95" s="5">
        <f t="shared" si="38"/>
        <v>1575</v>
      </c>
      <c r="J95" s="5">
        <f t="shared" si="39"/>
        <v>13</v>
      </c>
      <c r="K95" s="5">
        <f>VLOOKUP(A95,primoinverno,2,0)</f>
        <v>514</v>
      </c>
      <c r="L95" s="5">
        <f>VLOOKUP(A95,primoinverno,3,0)</f>
        <v>4</v>
      </c>
      <c r="M95" s="5">
        <f>VLOOKUP(A95,secondoinverno,2,0)</f>
        <v>525</v>
      </c>
      <c r="N95" s="5">
        <f>VLOOKUP(A95,secondoinverno,3,0)</f>
        <v>3</v>
      </c>
      <c r="O95" s="5">
        <f t="shared" si="56"/>
        <v>526</v>
      </c>
      <c r="P95" s="5">
        <f t="shared" si="57"/>
        <v>5</v>
      </c>
      <c r="Q95" s="5">
        <f t="shared" si="58"/>
        <v>524</v>
      </c>
      <c r="R95" s="5">
        <f t="shared" si="59"/>
        <v>5</v>
      </c>
      <c r="S95" s="5">
        <f>VLOOKUP(A95,terzaprova,2,0)</f>
        <v>517</v>
      </c>
      <c r="T95" s="5">
        <f>VLOOKUP(A95,terzaprova,3,0)</f>
        <v>4</v>
      </c>
      <c r="U95" s="5">
        <v>0</v>
      </c>
      <c r="V95" s="5">
        <v>0</v>
      </c>
      <c r="W95" s="5">
        <v>0</v>
      </c>
      <c r="X95" s="5">
        <v>0</v>
      </c>
      <c r="Y95" s="6">
        <f t="shared" si="40"/>
        <v>526</v>
      </c>
      <c r="Z95" s="6">
        <f t="shared" si="41"/>
        <v>525</v>
      </c>
      <c r="AA95" s="6">
        <f t="shared" si="42"/>
        <v>524</v>
      </c>
      <c r="AB95" s="6">
        <f t="shared" si="43"/>
        <v>5</v>
      </c>
      <c r="AC95" s="6">
        <f t="shared" si="44"/>
        <v>3</v>
      </c>
      <c r="AD95" s="7">
        <f t="shared" si="45"/>
        <v>5</v>
      </c>
    </row>
    <row r="96" spans="1:30" hidden="1" x14ac:dyDescent="0.25">
      <c r="A96" s="5">
        <v>271304</v>
      </c>
      <c r="B96" s="5" t="s">
        <v>366</v>
      </c>
      <c r="C96" s="5" t="s">
        <v>367</v>
      </c>
      <c r="D96" s="5" t="s">
        <v>6</v>
      </c>
      <c r="E96" s="5" t="s">
        <v>7</v>
      </c>
      <c r="F96" s="5">
        <v>60</v>
      </c>
      <c r="G96" s="5" t="s">
        <v>147</v>
      </c>
      <c r="H96" s="5" t="s">
        <v>9</v>
      </c>
      <c r="I96" s="5">
        <f t="shared" si="38"/>
        <v>1102</v>
      </c>
      <c r="J96" s="5">
        <f t="shared" si="39"/>
        <v>14</v>
      </c>
      <c r="K96" s="5">
        <v>0</v>
      </c>
      <c r="L96" s="5">
        <v>0</v>
      </c>
      <c r="M96" s="5">
        <v>0</v>
      </c>
      <c r="N96" s="5">
        <v>0</v>
      </c>
      <c r="O96" s="5">
        <f t="shared" si="56"/>
        <v>554</v>
      </c>
      <c r="P96" s="5">
        <f t="shared" si="57"/>
        <v>10</v>
      </c>
      <c r="Q96" s="5">
        <f t="shared" si="58"/>
        <v>548</v>
      </c>
      <c r="R96" s="5">
        <f t="shared" si="59"/>
        <v>4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40"/>
        <v>554</v>
      </c>
      <c r="Z96" s="6">
        <f t="shared" si="41"/>
        <v>548</v>
      </c>
      <c r="AA96" s="6">
        <f t="shared" si="42"/>
        <v>0</v>
      </c>
      <c r="AB96" s="6">
        <f t="shared" si="43"/>
        <v>10</v>
      </c>
      <c r="AC96" s="6">
        <f t="shared" si="44"/>
        <v>4</v>
      </c>
      <c r="AD96" s="7">
        <f t="shared" si="45"/>
        <v>0</v>
      </c>
    </row>
    <row r="97" spans="1:30" x14ac:dyDescent="0.25">
      <c r="A97" s="5">
        <v>157970</v>
      </c>
      <c r="B97" s="5" t="s">
        <v>262</v>
      </c>
      <c r="C97" s="5" t="s">
        <v>48</v>
      </c>
      <c r="D97" s="5" t="s">
        <v>6</v>
      </c>
      <c r="E97" s="5" t="s">
        <v>7</v>
      </c>
      <c r="F97" s="5">
        <v>60</v>
      </c>
      <c r="G97" s="5" t="s">
        <v>263</v>
      </c>
      <c r="H97" s="5" t="s">
        <v>31</v>
      </c>
      <c r="I97" s="5">
        <f t="shared" si="38"/>
        <v>1574</v>
      </c>
      <c r="J97" s="5">
        <f t="shared" si="39"/>
        <v>14</v>
      </c>
      <c r="K97" s="5">
        <f>VLOOKUP(A97,primoinverno,2,0)</f>
        <v>513</v>
      </c>
      <c r="L97" s="5">
        <f>VLOOKUP(A97,primoinverno,3,0)</f>
        <v>2</v>
      </c>
      <c r="M97" s="5">
        <f>VLOOKUP(A97,secondoinverno,2,0)</f>
        <v>508</v>
      </c>
      <c r="N97" s="5">
        <f>VLOOKUP(A97,secondoinverno,3,0)</f>
        <v>3</v>
      </c>
      <c r="O97" s="5">
        <f t="shared" si="56"/>
        <v>524</v>
      </c>
      <c r="P97" s="5">
        <f t="shared" si="57"/>
        <v>4</v>
      </c>
      <c r="Q97" s="5">
        <f t="shared" si="58"/>
        <v>522</v>
      </c>
      <c r="R97" s="5">
        <f t="shared" si="59"/>
        <v>3</v>
      </c>
      <c r="S97" s="5">
        <f>VLOOKUP(A97,terzaprova,2,0)</f>
        <v>528</v>
      </c>
      <c r="T97" s="5">
        <f>VLOOKUP(A97,terzaprova,3,0)</f>
        <v>7</v>
      </c>
      <c r="U97" s="5">
        <v>0</v>
      </c>
      <c r="V97" s="5">
        <v>0</v>
      </c>
      <c r="W97" s="5">
        <v>0</v>
      </c>
      <c r="X97" s="5">
        <v>0</v>
      </c>
      <c r="Y97" s="6">
        <f t="shared" si="40"/>
        <v>528</v>
      </c>
      <c r="Z97" s="6">
        <f t="shared" si="41"/>
        <v>524</v>
      </c>
      <c r="AA97" s="6">
        <f t="shared" si="42"/>
        <v>522</v>
      </c>
      <c r="AB97" s="6">
        <f t="shared" si="43"/>
        <v>7</v>
      </c>
      <c r="AC97" s="6">
        <f t="shared" si="44"/>
        <v>4</v>
      </c>
      <c r="AD97" s="7">
        <f t="shared" si="45"/>
        <v>3</v>
      </c>
    </row>
    <row r="98" spans="1:30" x14ac:dyDescent="0.25">
      <c r="A98" s="5">
        <v>338149</v>
      </c>
      <c r="B98" s="5" t="s">
        <v>344</v>
      </c>
      <c r="C98" s="5" t="s">
        <v>141</v>
      </c>
      <c r="D98" s="5" t="s">
        <v>6</v>
      </c>
      <c r="E98" s="5" t="s">
        <v>7</v>
      </c>
      <c r="F98" s="5">
        <v>60</v>
      </c>
      <c r="G98" s="5" t="s">
        <v>147</v>
      </c>
      <c r="H98" s="5" t="s">
        <v>31</v>
      </c>
      <c r="I98" s="5">
        <f t="shared" si="38"/>
        <v>1572</v>
      </c>
      <c r="J98" s="5">
        <f t="shared" si="39"/>
        <v>15</v>
      </c>
      <c r="K98" s="5">
        <v>0</v>
      </c>
      <c r="L98" s="5">
        <v>0</v>
      </c>
      <c r="M98" s="5">
        <f>VLOOKUP(A98,secondoinverno,2,0)</f>
        <v>522</v>
      </c>
      <c r="N98" s="5">
        <f>VLOOKUP(A98,secondoinverno,3,0)</f>
        <v>5</v>
      </c>
      <c r="O98" s="5">
        <f t="shared" si="56"/>
        <v>527</v>
      </c>
      <c r="P98" s="5">
        <f t="shared" si="57"/>
        <v>4</v>
      </c>
      <c r="Q98" s="5">
        <f t="shared" si="58"/>
        <v>523</v>
      </c>
      <c r="R98" s="5">
        <f t="shared" si="59"/>
        <v>6</v>
      </c>
      <c r="S98" s="5">
        <f>VLOOKUP(A98,terzaprova,2,0)</f>
        <v>512</v>
      </c>
      <c r="T98" s="5">
        <f>VLOOKUP(A98,terzaprova,3,0)</f>
        <v>1</v>
      </c>
      <c r="U98" s="5">
        <v>0</v>
      </c>
      <c r="V98" s="5">
        <v>0</v>
      </c>
      <c r="W98" s="5">
        <v>0</v>
      </c>
      <c r="X98" s="5">
        <v>0</v>
      </c>
      <c r="Y98" s="6">
        <f t="shared" si="40"/>
        <v>527</v>
      </c>
      <c r="Z98" s="6">
        <f t="shared" si="41"/>
        <v>523</v>
      </c>
      <c r="AA98" s="6">
        <f t="shared" si="42"/>
        <v>522</v>
      </c>
      <c r="AB98" s="6">
        <f t="shared" si="43"/>
        <v>4</v>
      </c>
      <c r="AC98" s="6">
        <f t="shared" si="44"/>
        <v>6</v>
      </c>
      <c r="AD98" s="7">
        <f t="shared" si="45"/>
        <v>5</v>
      </c>
    </row>
    <row r="99" spans="1:30" hidden="1" x14ac:dyDescent="0.25">
      <c r="A99" s="5">
        <v>273001</v>
      </c>
      <c r="B99" s="5" t="s">
        <v>94</v>
      </c>
      <c r="C99" s="5" t="s">
        <v>95</v>
      </c>
      <c r="D99" s="5" t="s">
        <v>6</v>
      </c>
      <c r="E99" s="5" t="s">
        <v>7</v>
      </c>
      <c r="F99" s="5">
        <v>60</v>
      </c>
      <c r="G99" s="5" t="s">
        <v>85</v>
      </c>
      <c r="H99" s="5" t="s">
        <v>13</v>
      </c>
      <c r="I99" s="5">
        <f t="shared" si="38"/>
        <v>1664</v>
      </c>
      <c r="J99" s="5">
        <f t="shared" si="39"/>
        <v>38</v>
      </c>
      <c r="K99" s="5">
        <f>VLOOKUP(A99,primoinverno,2,0)</f>
        <v>545</v>
      </c>
      <c r="L99" s="5">
        <f>VLOOKUP(A99,primoinverno,3,0)</f>
        <v>7</v>
      </c>
      <c r="M99" s="5">
        <f>VLOOKUP(A99,secondoinverno,2,0)</f>
        <v>566</v>
      </c>
      <c r="N99" s="5">
        <f>VLOOKUP(A99,secondoinverno,3,0)</f>
        <v>14</v>
      </c>
      <c r="O99" s="5">
        <f t="shared" si="56"/>
        <v>548</v>
      </c>
      <c r="P99" s="5">
        <f t="shared" si="57"/>
        <v>16</v>
      </c>
      <c r="Q99" s="5">
        <f t="shared" si="58"/>
        <v>541</v>
      </c>
      <c r="R99" s="5">
        <f t="shared" si="59"/>
        <v>8</v>
      </c>
      <c r="S99" s="5">
        <f>VLOOKUP(A99,terzaprova,2,0)</f>
        <v>550</v>
      </c>
      <c r="T99" s="5">
        <f>VLOOKUP(A99,terzaprova,3,0)</f>
        <v>8</v>
      </c>
      <c r="U99" s="5">
        <v>0</v>
      </c>
      <c r="V99" s="5">
        <v>0</v>
      </c>
      <c r="W99" s="5">
        <v>0</v>
      </c>
      <c r="X99" s="5">
        <v>0</v>
      </c>
      <c r="Y99" s="6">
        <f t="shared" si="40"/>
        <v>566</v>
      </c>
      <c r="Z99" s="6">
        <f t="shared" si="41"/>
        <v>550</v>
      </c>
      <c r="AA99" s="6">
        <f t="shared" si="42"/>
        <v>548</v>
      </c>
      <c r="AB99" s="6">
        <f t="shared" si="43"/>
        <v>14</v>
      </c>
      <c r="AC99" s="6">
        <f t="shared" si="44"/>
        <v>8</v>
      </c>
      <c r="AD99" s="7">
        <f t="shared" si="45"/>
        <v>16</v>
      </c>
    </row>
    <row r="100" spans="1:30" hidden="1" x14ac:dyDescent="0.25">
      <c r="A100" s="5">
        <v>273564</v>
      </c>
      <c r="B100" s="5" t="s">
        <v>138</v>
      </c>
      <c r="C100" s="5" t="s">
        <v>139</v>
      </c>
      <c r="D100" s="5" t="s">
        <v>6</v>
      </c>
      <c r="E100" s="5" t="s">
        <v>7</v>
      </c>
      <c r="F100" s="5">
        <v>60</v>
      </c>
      <c r="G100" s="5" t="s">
        <v>115</v>
      </c>
      <c r="H100" s="5" t="s">
        <v>13</v>
      </c>
      <c r="I100" s="5">
        <f t="shared" si="38"/>
        <v>1641</v>
      </c>
      <c r="J100" s="5">
        <f t="shared" si="39"/>
        <v>25</v>
      </c>
      <c r="K100" s="5">
        <f>VLOOKUP(A100,primoinverno,2,0)</f>
        <v>539</v>
      </c>
      <c r="L100" s="5">
        <f>VLOOKUP(A100,primoinverno,3,0)</f>
        <v>7</v>
      </c>
      <c r="M100" s="5">
        <f>VLOOKUP(A100,secondoinverno,2,0)</f>
        <v>552</v>
      </c>
      <c r="N100" s="5">
        <f>VLOOKUP(A100,secondoinverno,3,0)</f>
        <v>9</v>
      </c>
      <c r="O100" s="5">
        <f t="shared" si="56"/>
        <v>544</v>
      </c>
      <c r="P100" s="5">
        <f t="shared" si="57"/>
        <v>7</v>
      </c>
      <c r="Q100" s="5">
        <f t="shared" si="58"/>
        <v>545</v>
      </c>
      <c r="R100" s="5">
        <f t="shared" si="59"/>
        <v>9</v>
      </c>
      <c r="S100" s="5">
        <f>VLOOKUP(A100,terzaprova,2,0)</f>
        <v>542</v>
      </c>
      <c r="T100" s="5">
        <f>VLOOKUP(A100,terzaprova,3,0)</f>
        <v>9</v>
      </c>
      <c r="U100" s="5">
        <v>0</v>
      </c>
      <c r="V100" s="5">
        <v>0</v>
      </c>
      <c r="W100" s="5">
        <v>0</v>
      </c>
      <c r="X100" s="5">
        <v>0</v>
      </c>
      <c r="Y100" s="6">
        <f t="shared" si="40"/>
        <v>552</v>
      </c>
      <c r="Z100" s="6">
        <f t="shared" si="41"/>
        <v>545</v>
      </c>
      <c r="AA100" s="6">
        <f t="shared" si="42"/>
        <v>544</v>
      </c>
      <c r="AB100" s="6">
        <f t="shared" si="43"/>
        <v>9</v>
      </c>
      <c r="AC100" s="6">
        <f t="shared" si="44"/>
        <v>9</v>
      </c>
      <c r="AD100" s="7">
        <f t="shared" si="45"/>
        <v>7</v>
      </c>
    </row>
    <row r="101" spans="1:30" x14ac:dyDescent="0.25">
      <c r="A101" s="5">
        <v>1031222</v>
      </c>
      <c r="B101" s="5" t="s">
        <v>399</v>
      </c>
      <c r="C101" s="5" t="s">
        <v>153</v>
      </c>
      <c r="D101" s="5" t="s">
        <v>6</v>
      </c>
      <c r="E101" s="5" t="s">
        <v>7</v>
      </c>
      <c r="F101" s="5">
        <v>60</v>
      </c>
      <c r="G101" s="5" t="s">
        <v>284</v>
      </c>
      <c r="H101" s="5" t="s">
        <v>31</v>
      </c>
      <c r="I101" s="5">
        <f t="shared" si="38"/>
        <v>1569</v>
      </c>
      <c r="J101" s="5">
        <f t="shared" si="39"/>
        <v>12</v>
      </c>
      <c r="K101" s="5">
        <v>0</v>
      </c>
      <c r="L101" s="5">
        <v>0</v>
      </c>
      <c r="M101" s="5">
        <v>0</v>
      </c>
      <c r="N101" s="5">
        <v>0</v>
      </c>
      <c r="O101" s="5">
        <f t="shared" si="56"/>
        <v>527</v>
      </c>
      <c r="P101" s="5">
        <f t="shared" si="57"/>
        <v>8</v>
      </c>
      <c r="Q101" s="5">
        <f t="shared" si="58"/>
        <v>512</v>
      </c>
      <c r="R101" s="5">
        <f t="shared" si="59"/>
        <v>3</v>
      </c>
      <c r="S101" s="5">
        <f>VLOOKUP(A101,terzaprova,2,0)</f>
        <v>530</v>
      </c>
      <c r="T101" s="5">
        <f>VLOOKUP(A101,terzaprova,3,0)</f>
        <v>1</v>
      </c>
      <c r="U101" s="5">
        <v>0</v>
      </c>
      <c r="V101" s="5">
        <v>0</v>
      </c>
      <c r="W101" s="5">
        <v>0</v>
      </c>
      <c r="X101" s="5">
        <v>0</v>
      </c>
      <c r="Y101" s="6">
        <f t="shared" si="40"/>
        <v>530</v>
      </c>
      <c r="Z101" s="6">
        <f t="shared" si="41"/>
        <v>527</v>
      </c>
      <c r="AA101" s="6">
        <f t="shared" si="42"/>
        <v>512</v>
      </c>
      <c r="AB101" s="6">
        <f t="shared" si="43"/>
        <v>1</v>
      </c>
      <c r="AC101" s="6">
        <f t="shared" si="44"/>
        <v>8</v>
      </c>
      <c r="AD101" s="7">
        <f t="shared" si="45"/>
        <v>3</v>
      </c>
    </row>
    <row r="102" spans="1:30" x14ac:dyDescent="0.25">
      <c r="A102" s="5">
        <v>327283</v>
      </c>
      <c r="B102" s="5" t="s">
        <v>414</v>
      </c>
      <c r="C102" s="5" t="s">
        <v>105</v>
      </c>
      <c r="D102" s="5" t="s">
        <v>6</v>
      </c>
      <c r="E102" s="5" t="s">
        <v>7</v>
      </c>
      <c r="F102" s="5">
        <v>60</v>
      </c>
      <c r="G102" s="5" t="s">
        <v>211</v>
      </c>
      <c r="H102" s="5" t="s">
        <v>31</v>
      </c>
      <c r="I102" s="5">
        <f t="shared" si="38"/>
        <v>1568</v>
      </c>
      <c r="J102" s="5">
        <f t="shared" si="39"/>
        <v>13</v>
      </c>
      <c r="K102" s="5">
        <v>527</v>
      </c>
      <c r="L102" s="5">
        <v>5</v>
      </c>
      <c r="M102" s="5">
        <v>525</v>
      </c>
      <c r="N102" s="5">
        <v>4</v>
      </c>
      <c r="O102" s="5">
        <f t="shared" si="56"/>
        <v>516</v>
      </c>
      <c r="P102" s="5">
        <f t="shared" si="57"/>
        <v>4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6">
        <f t="shared" si="40"/>
        <v>527</v>
      </c>
      <c r="Z102" s="6">
        <f t="shared" si="41"/>
        <v>525</v>
      </c>
      <c r="AA102" s="6">
        <f t="shared" si="42"/>
        <v>516</v>
      </c>
      <c r="AB102" s="6">
        <f t="shared" si="43"/>
        <v>5</v>
      </c>
      <c r="AC102" s="6">
        <f t="shared" si="44"/>
        <v>4</v>
      </c>
      <c r="AD102" s="7">
        <f t="shared" si="45"/>
        <v>4</v>
      </c>
    </row>
    <row r="103" spans="1:30" x14ac:dyDescent="0.25">
      <c r="A103" s="5">
        <v>357029</v>
      </c>
      <c r="B103" s="5" t="s">
        <v>347</v>
      </c>
      <c r="C103" s="5" t="s">
        <v>77</v>
      </c>
      <c r="D103" s="5" t="s">
        <v>6</v>
      </c>
      <c r="E103" s="5" t="s">
        <v>7</v>
      </c>
      <c r="F103" s="5">
        <v>60</v>
      </c>
      <c r="G103" s="5" t="s">
        <v>115</v>
      </c>
      <c r="H103" s="5" t="s">
        <v>31</v>
      </c>
      <c r="I103" s="5">
        <f t="shared" si="38"/>
        <v>1568</v>
      </c>
      <c r="J103" s="5">
        <f t="shared" si="39"/>
        <v>11</v>
      </c>
      <c r="K103" s="5">
        <v>0</v>
      </c>
      <c r="L103" s="5">
        <v>0</v>
      </c>
      <c r="M103" s="5">
        <f>VLOOKUP(A103,secondoinverno,2,0)</f>
        <v>518</v>
      </c>
      <c r="N103" s="5">
        <f>VLOOKUP(A103,secondoinverno,3,0)</f>
        <v>5</v>
      </c>
      <c r="O103" s="5">
        <f t="shared" si="56"/>
        <v>523</v>
      </c>
      <c r="P103" s="5">
        <f t="shared" si="57"/>
        <v>2</v>
      </c>
      <c r="Q103" s="5">
        <f t="shared" ref="Q103:Q116" si="60">VLOOKUP(A103,secondaprova,2,0)</f>
        <v>518</v>
      </c>
      <c r="R103" s="5">
        <f t="shared" ref="R103:R116" si="61">VLOOKUP(A103,secondaprova,3,0)</f>
        <v>8</v>
      </c>
      <c r="S103" s="5">
        <f t="shared" ref="S103:S111" si="62">VLOOKUP(A103,terzaprova,2,0)</f>
        <v>527</v>
      </c>
      <c r="T103" s="5">
        <f t="shared" ref="T103:T111" si="63">VLOOKUP(A103,terzaprova,3,0)</f>
        <v>4</v>
      </c>
      <c r="U103" s="5">
        <v>0</v>
      </c>
      <c r="V103" s="5">
        <v>0</v>
      </c>
      <c r="W103" s="5">
        <v>0</v>
      </c>
      <c r="X103" s="5">
        <v>0</v>
      </c>
      <c r="Y103" s="6">
        <f t="shared" si="40"/>
        <v>527</v>
      </c>
      <c r="Z103" s="6">
        <f t="shared" si="41"/>
        <v>523</v>
      </c>
      <c r="AA103" s="6">
        <f t="shared" si="42"/>
        <v>518</v>
      </c>
      <c r="AB103" s="6">
        <f t="shared" si="43"/>
        <v>4</v>
      </c>
      <c r="AC103" s="6">
        <f t="shared" si="44"/>
        <v>2</v>
      </c>
      <c r="AD103" s="7">
        <f t="shared" si="45"/>
        <v>5</v>
      </c>
    </row>
    <row r="104" spans="1:30" hidden="1" x14ac:dyDescent="0.25">
      <c r="A104" s="5">
        <v>283167</v>
      </c>
      <c r="B104" s="5" t="s">
        <v>10</v>
      </c>
      <c r="C104" s="5" t="s">
        <v>11</v>
      </c>
      <c r="D104" s="5" t="s">
        <v>6</v>
      </c>
      <c r="E104" s="5" t="s">
        <v>7</v>
      </c>
      <c r="F104" s="5">
        <v>60</v>
      </c>
      <c r="G104" s="5" t="s">
        <v>12</v>
      </c>
      <c r="H104" s="5" t="s">
        <v>9</v>
      </c>
      <c r="I104" s="5">
        <f t="shared" si="38"/>
        <v>1710</v>
      </c>
      <c r="J104" s="5">
        <f t="shared" si="39"/>
        <v>37</v>
      </c>
      <c r="K104" s="5">
        <f>VLOOKUP(A104,primoinverno,2,0)</f>
        <v>569</v>
      </c>
      <c r="L104" s="5">
        <f>VLOOKUP(A104,primoinverno,3,0)</f>
        <v>12</v>
      </c>
      <c r="M104" s="5">
        <f>VLOOKUP(A104,secondoinverno,2,0)</f>
        <v>561</v>
      </c>
      <c r="N104" s="5">
        <f>VLOOKUP(A104,secondoinverno,3,0)</f>
        <v>10</v>
      </c>
      <c r="O104" s="5">
        <f t="shared" si="56"/>
        <v>573</v>
      </c>
      <c r="P104" s="5">
        <f t="shared" si="57"/>
        <v>13</v>
      </c>
      <c r="Q104" s="5">
        <f t="shared" si="60"/>
        <v>568</v>
      </c>
      <c r="R104" s="5">
        <f t="shared" si="61"/>
        <v>12</v>
      </c>
      <c r="S104" s="5">
        <f t="shared" si="62"/>
        <v>565</v>
      </c>
      <c r="T104" s="5">
        <f t="shared" si="63"/>
        <v>12</v>
      </c>
      <c r="U104" s="5">
        <v>0</v>
      </c>
      <c r="V104" s="5">
        <v>0</v>
      </c>
      <c r="W104" s="5">
        <v>0</v>
      </c>
      <c r="X104" s="5">
        <v>0</v>
      </c>
      <c r="Y104" s="6">
        <f t="shared" si="40"/>
        <v>573</v>
      </c>
      <c r="Z104" s="6">
        <f t="shared" si="41"/>
        <v>569</v>
      </c>
      <c r="AA104" s="6">
        <f t="shared" si="42"/>
        <v>568</v>
      </c>
      <c r="AB104" s="6">
        <f t="shared" si="43"/>
        <v>13</v>
      </c>
      <c r="AC104" s="6">
        <f t="shared" si="44"/>
        <v>12</v>
      </c>
      <c r="AD104" s="7">
        <f t="shared" si="45"/>
        <v>12</v>
      </c>
    </row>
    <row r="105" spans="1:30" x14ac:dyDescent="0.25">
      <c r="A105" s="5">
        <v>72079</v>
      </c>
      <c r="B105" s="5" t="s">
        <v>400</v>
      </c>
      <c r="C105" s="5" t="s">
        <v>18</v>
      </c>
      <c r="D105" s="5" t="s">
        <v>6</v>
      </c>
      <c r="E105" s="5" t="s">
        <v>7</v>
      </c>
      <c r="F105" s="5">
        <v>60</v>
      </c>
      <c r="G105" s="5" t="s">
        <v>401</v>
      </c>
      <c r="H105" s="5" t="s">
        <v>31</v>
      </c>
      <c r="I105" s="5">
        <f t="shared" si="38"/>
        <v>1567</v>
      </c>
      <c r="J105" s="5">
        <f t="shared" si="39"/>
        <v>15</v>
      </c>
      <c r="K105" s="5">
        <v>0</v>
      </c>
      <c r="L105" s="5">
        <v>0</v>
      </c>
      <c r="M105" s="5">
        <v>0</v>
      </c>
      <c r="N105" s="5">
        <v>0</v>
      </c>
      <c r="O105" s="5">
        <f t="shared" si="56"/>
        <v>526</v>
      </c>
      <c r="P105" s="5">
        <f t="shared" si="57"/>
        <v>7</v>
      </c>
      <c r="Q105" s="5">
        <f t="shared" si="60"/>
        <v>531</v>
      </c>
      <c r="R105" s="5">
        <f t="shared" si="61"/>
        <v>7</v>
      </c>
      <c r="S105" s="5">
        <f t="shared" si="62"/>
        <v>510</v>
      </c>
      <c r="T105" s="5">
        <f t="shared" si="63"/>
        <v>1</v>
      </c>
      <c r="U105" s="5">
        <v>0</v>
      </c>
      <c r="V105" s="5">
        <v>0</v>
      </c>
      <c r="W105" s="5">
        <v>0</v>
      </c>
      <c r="X105" s="5">
        <v>0</v>
      </c>
      <c r="Y105" s="6">
        <f t="shared" si="40"/>
        <v>531</v>
      </c>
      <c r="Z105" s="6">
        <f t="shared" si="41"/>
        <v>526</v>
      </c>
      <c r="AA105" s="6">
        <f t="shared" si="42"/>
        <v>510</v>
      </c>
      <c r="AB105" s="6">
        <f t="shared" si="43"/>
        <v>7</v>
      </c>
      <c r="AC105" s="6">
        <f t="shared" si="44"/>
        <v>7</v>
      </c>
      <c r="AD105" s="7">
        <f t="shared" si="45"/>
        <v>1</v>
      </c>
    </row>
    <row r="106" spans="1:30" hidden="1" x14ac:dyDescent="0.25">
      <c r="A106" s="5">
        <v>288528</v>
      </c>
      <c r="B106" s="5" t="s">
        <v>47</v>
      </c>
      <c r="C106" s="5" t="s">
        <v>99</v>
      </c>
      <c r="D106" s="5" t="s">
        <v>6</v>
      </c>
      <c r="E106" s="5" t="s">
        <v>7</v>
      </c>
      <c r="F106" s="5">
        <v>60</v>
      </c>
      <c r="G106" s="5" t="s">
        <v>100</v>
      </c>
      <c r="H106" s="5" t="s">
        <v>13</v>
      </c>
      <c r="I106" s="5">
        <f t="shared" si="38"/>
        <v>1669</v>
      </c>
      <c r="J106" s="5">
        <f t="shared" si="39"/>
        <v>32</v>
      </c>
      <c r="K106" s="5">
        <f>VLOOKUP(A106,primoinverno,2,0)</f>
        <v>544</v>
      </c>
      <c r="L106" s="5">
        <f>VLOOKUP(A106,primoinverno,3,0)</f>
        <v>10</v>
      </c>
      <c r="M106" s="5">
        <f>VLOOKUP(A106,secondoinverno,2,0)</f>
        <v>552</v>
      </c>
      <c r="N106" s="5">
        <f>VLOOKUP(A106,secondoinverno,3,0)</f>
        <v>11</v>
      </c>
      <c r="O106" s="5">
        <f t="shared" si="56"/>
        <v>540</v>
      </c>
      <c r="P106" s="5">
        <f t="shared" si="57"/>
        <v>6</v>
      </c>
      <c r="Q106" s="5">
        <f t="shared" si="60"/>
        <v>564</v>
      </c>
      <c r="R106" s="5">
        <f t="shared" si="61"/>
        <v>11</v>
      </c>
      <c r="S106" s="5">
        <f t="shared" si="62"/>
        <v>553</v>
      </c>
      <c r="T106" s="5">
        <f t="shared" si="63"/>
        <v>10</v>
      </c>
      <c r="U106" s="5">
        <v>0</v>
      </c>
      <c r="V106" s="5">
        <v>0</v>
      </c>
      <c r="W106" s="5">
        <v>0</v>
      </c>
      <c r="X106" s="5">
        <v>0</v>
      </c>
      <c r="Y106" s="6">
        <f t="shared" si="40"/>
        <v>564</v>
      </c>
      <c r="Z106" s="6">
        <f t="shared" si="41"/>
        <v>553</v>
      </c>
      <c r="AA106" s="6">
        <f t="shared" si="42"/>
        <v>552</v>
      </c>
      <c r="AB106" s="6">
        <f t="shared" si="43"/>
        <v>11</v>
      </c>
      <c r="AC106" s="6">
        <f t="shared" si="44"/>
        <v>10</v>
      </c>
      <c r="AD106" s="7">
        <f t="shared" si="45"/>
        <v>11</v>
      </c>
    </row>
    <row r="107" spans="1:30" x14ac:dyDescent="0.25">
      <c r="A107" s="5">
        <v>972300</v>
      </c>
      <c r="B107" s="5" t="s">
        <v>308</v>
      </c>
      <c r="C107" s="5" t="s">
        <v>153</v>
      </c>
      <c r="D107" s="5" t="s">
        <v>6</v>
      </c>
      <c r="E107" s="5" t="s">
        <v>7</v>
      </c>
      <c r="F107" s="5">
        <v>60</v>
      </c>
      <c r="G107" s="5" t="s">
        <v>16</v>
      </c>
      <c r="H107" s="5" t="s">
        <v>31</v>
      </c>
      <c r="I107" s="5">
        <f t="shared" si="38"/>
        <v>1566</v>
      </c>
      <c r="J107" s="5">
        <f t="shared" si="39"/>
        <v>11</v>
      </c>
      <c r="K107" s="5">
        <f>VLOOKUP(A107,primoinverno,2,0)</f>
        <v>490</v>
      </c>
      <c r="L107" s="5">
        <f>VLOOKUP(A107,primoinverno,3,0)</f>
        <v>4</v>
      </c>
      <c r="M107" s="5">
        <f>VLOOKUP(A107,secondoinverno,2,0)</f>
        <v>519</v>
      </c>
      <c r="N107" s="5">
        <f>VLOOKUP(A107,secondoinverno,3,0)</f>
        <v>4</v>
      </c>
      <c r="O107" s="5">
        <f t="shared" si="56"/>
        <v>528</v>
      </c>
      <c r="P107" s="5">
        <f t="shared" si="57"/>
        <v>3</v>
      </c>
      <c r="Q107" s="5">
        <f t="shared" si="60"/>
        <v>516</v>
      </c>
      <c r="R107" s="5">
        <f t="shared" si="61"/>
        <v>7</v>
      </c>
      <c r="S107" s="5">
        <f t="shared" si="62"/>
        <v>519</v>
      </c>
      <c r="T107" s="5">
        <f t="shared" si="63"/>
        <v>2</v>
      </c>
      <c r="U107" s="5">
        <v>0</v>
      </c>
      <c r="V107" s="5">
        <v>0</v>
      </c>
      <c r="W107" s="5">
        <v>0</v>
      </c>
      <c r="X107" s="5">
        <v>0</v>
      </c>
      <c r="Y107" s="6">
        <f t="shared" si="40"/>
        <v>528</v>
      </c>
      <c r="Z107" s="6">
        <f t="shared" si="41"/>
        <v>519</v>
      </c>
      <c r="AA107" s="6">
        <f t="shared" si="42"/>
        <v>519</v>
      </c>
      <c r="AB107" s="6">
        <f t="shared" si="43"/>
        <v>3</v>
      </c>
      <c r="AC107" s="6">
        <f t="shared" si="44"/>
        <v>4</v>
      </c>
      <c r="AD107" s="7">
        <f t="shared" si="45"/>
        <v>4</v>
      </c>
    </row>
    <row r="108" spans="1:30" x14ac:dyDescent="0.25">
      <c r="A108" s="5">
        <v>357009</v>
      </c>
      <c r="B108" s="5" t="s">
        <v>454</v>
      </c>
      <c r="C108" s="5" t="s">
        <v>381</v>
      </c>
      <c r="D108" s="5" t="s">
        <v>6</v>
      </c>
      <c r="E108" s="5" t="s">
        <v>7</v>
      </c>
      <c r="F108" s="5">
        <v>60</v>
      </c>
      <c r="G108" s="5" t="s">
        <v>147</v>
      </c>
      <c r="H108" s="5" t="s">
        <v>31</v>
      </c>
      <c r="I108" s="5">
        <f t="shared" si="38"/>
        <v>1565</v>
      </c>
      <c r="J108" s="5">
        <f t="shared" si="39"/>
        <v>14</v>
      </c>
      <c r="K108" s="5">
        <v>513</v>
      </c>
      <c r="L108" s="5">
        <v>4</v>
      </c>
      <c r="M108" s="5">
        <v>524</v>
      </c>
      <c r="N108" s="5">
        <v>7</v>
      </c>
      <c r="O108" s="5">
        <f t="shared" si="56"/>
        <v>484</v>
      </c>
      <c r="P108" s="5">
        <f t="shared" si="57"/>
        <v>6</v>
      </c>
      <c r="Q108" s="5">
        <f t="shared" si="60"/>
        <v>528</v>
      </c>
      <c r="R108" s="5">
        <f t="shared" si="61"/>
        <v>3</v>
      </c>
      <c r="S108" s="5">
        <f t="shared" si="62"/>
        <v>495</v>
      </c>
      <c r="T108" s="5">
        <f t="shared" si="63"/>
        <v>2</v>
      </c>
      <c r="U108" s="5">
        <v>0</v>
      </c>
      <c r="V108" s="5">
        <v>0</v>
      </c>
      <c r="W108" s="5">
        <v>0</v>
      </c>
      <c r="X108" s="5">
        <v>0</v>
      </c>
      <c r="Y108" s="6">
        <f t="shared" si="40"/>
        <v>528</v>
      </c>
      <c r="Z108" s="6">
        <f t="shared" si="41"/>
        <v>524</v>
      </c>
      <c r="AA108" s="6">
        <f t="shared" si="42"/>
        <v>513</v>
      </c>
      <c r="AB108" s="6">
        <f t="shared" si="43"/>
        <v>3</v>
      </c>
      <c r="AC108" s="6">
        <f t="shared" si="44"/>
        <v>7</v>
      </c>
      <c r="AD108" s="7">
        <f t="shared" si="45"/>
        <v>4</v>
      </c>
    </row>
    <row r="109" spans="1:30" x14ac:dyDescent="0.25">
      <c r="A109" s="5">
        <v>390058</v>
      </c>
      <c r="B109" s="5" t="s">
        <v>243</v>
      </c>
      <c r="C109" s="5" t="s">
        <v>244</v>
      </c>
      <c r="D109" s="5" t="s">
        <v>6</v>
      </c>
      <c r="E109" s="5" t="s">
        <v>7</v>
      </c>
      <c r="F109" s="5">
        <v>60</v>
      </c>
      <c r="G109" s="5" t="s">
        <v>245</v>
      </c>
      <c r="H109" s="5" t="s">
        <v>31</v>
      </c>
      <c r="I109" s="5">
        <f t="shared" si="38"/>
        <v>1563</v>
      </c>
      <c r="J109" s="5">
        <f t="shared" si="39"/>
        <v>11</v>
      </c>
      <c r="K109" s="5">
        <f>VLOOKUP(A109,primoinverno,2,0)</f>
        <v>519</v>
      </c>
      <c r="L109" s="5">
        <f>VLOOKUP(A109,primoinverno,3,0)</f>
        <v>4</v>
      </c>
      <c r="M109" s="5">
        <v>0</v>
      </c>
      <c r="N109" s="5">
        <v>0</v>
      </c>
      <c r="O109" s="5">
        <f t="shared" si="56"/>
        <v>511</v>
      </c>
      <c r="P109" s="5">
        <f t="shared" si="57"/>
        <v>7</v>
      </c>
      <c r="Q109" s="5">
        <f t="shared" si="60"/>
        <v>519</v>
      </c>
      <c r="R109" s="5">
        <f t="shared" si="61"/>
        <v>2</v>
      </c>
      <c r="S109" s="5">
        <f t="shared" si="62"/>
        <v>525</v>
      </c>
      <c r="T109" s="5">
        <f t="shared" si="63"/>
        <v>3</v>
      </c>
      <c r="U109" s="5">
        <v>0</v>
      </c>
      <c r="V109" s="5">
        <v>0</v>
      </c>
      <c r="W109" s="5">
        <v>0</v>
      </c>
      <c r="X109" s="5">
        <v>0</v>
      </c>
      <c r="Y109" s="6">
        <f t="shared" si="40"/>
        <v>525</v>
      </c>
      <c r="Z109" s="6">
        <f t="shared" si="41"/>
        <v>519</v>
      </c>
      <c r="AA109" s="6">
        <f t="shared" si="42"/>
        <v>519</v>
      </c>
      <c r="AB109" s="6">
        <f t="shared" si="43"/>
        <v>3</v>
      </c>
      <c r="AC109" s="6">
        <f t="shared" si="44"/>
        <v>4</v>
      </c>
      <c r="AD109" s="7">
        <f t="shared" si="45"/>
        <v>4</v>
      </c>
    </row>
    <row r="110" spans="1:30" x14ac:dyDescent="0.25">
      <c r="A110" s="5">
        <v>33349</v>
      </c>
      <c r="B110" s="5" t="s">
        <v>423</v>
      </c>
      <c r="C110" s="5" t="s">
        <v>424</v>
      </c>
      <c r="D110" s="5" t="s">
        <v>6</v>
      </c>
      <c r="E110" s="5" t="s">
        <v>7</v>
      </c>
      <c r="F110" s="5">
        <v>60</v>
      </c>
      <c r="G110" s="5" t="s">
        <v>208</v>
      </c>
      <c r="H110" s="5" t="s">
        <v>31</v>
      </c>
      <c r="I110" s="5">
        <f t="shared" si="38"/>
        <v>1563</v>
      </c>
      <c r="J110" s="5">
        <f t="shared" si="39"/>
        <v>9</v>
      </c>
      <c r="K110" s="5">
        <v>0</v>
      </c>
      <c r="L110" s="5">
        <v>0</v>
      </c>
      <c r="M110" s="5">
        <v>0</v>
      </c>
      <c r="N110" s="5">
        <v>0</v>
      </c>
      <c r="O110" s="5">
        <f t="shared" si="56"/>
        <v>513</v>
      </c>
      <c r="P110" s="5" t="str">
        <f t="shared" si="57"/>
        <v>0</v>
      </c>
      <c r="Q110" s="5">
        <f t="shared" si="60"/>
        <v>531</v>
      </c>
      <c r="R110" s="5">
        <f t="shared" si="61"/>
        <v>5</v>
      </c>
      <c r="S110" s="5">
        <f t="shared" si="62"/>
        <v>519</v>
      </c>
      <c r="T110" s="5">
        <f t="shared" si="63"/>
        <v>4</v>
      </c>
      <c r="U110" s="5">
        <v>0</v>
      </c>
      <c r="V110" s="5">
        <v>0</v>
      </c>
      <c r="W110" s="5">
        <v>0</v>
      </c>
      <c r="X110" s="5">
        <v>0</v>
      </c>
      <c r="Y110" s="6">
        <f t="shared" si="40"/>
        <v>531</v>
      </c>
      <c r="Z110" s="6">
        <f t="shared" si="41"/>
        <v>519</v>
      </c>
      <c r="AA110" s="6">
        <f t="shared" si="42"/>
        <v>513</v>
      </c>
      <c r="AB110" s="6">
        <f t="shared" si="43"/>
        <v>5</v>
      </c>
      <c r="AC110" s="6">
        <f t="shared" si="44"/>
        <v>4</v>
      </c>
      <c r="AD110" s="7" t="str">
        <f t="shared" si="45"/>
        <v>0</v>
      </c>
    </row>
    <row r="111" spans="1:30" x14ac:dyDescent="0.25">
      <c r="A111" s="5">
        <v>1029794</v>
      </c>
      <c r="B111" s="5" t="s">
        <v>326</v>
      </c>
      <c r="C111" s="5" t="s">
        <v>21</v>
      </c>
      <c r="D111" s="5" t="s">
        <v>6</v>
      </c>
      <c r="E111" s="5" t="s">
        <v>7</v>
      </c>
      <c r="F111" s="5">
        <v>60</v>
      </c>
      <c r="G111" s="5" t="s">
        <v>225</v>
      </c>
      <c r="H111" s="5" t="s">
        <v>31</v>
      </c>
      <c r="I111" s="5">
        <f t="shared" si="38"/>
        <v>1562</v>
      </c>
      <c r="J111" s="5">
        <f t="shared" si="39"/>
        <v>20</v>
      </c>
      <c r="K111" s="5">
        <f>VLOOKUP(A111,primoinverno,2,0)</f>
        <v>456</v>
      </c>
      <c r="L111" s="5">
        <f>VLOOKUP(A111,primoinverno,3,0)</f>
        <v>1</v>
      </c>
      <c r="M111" s="5">
        <f>VLOOKUP(A111,secondoinverno,2,0)</f>
        <v>505</v>
      </c>
      <c r="N111" s="5">
        <f>VLOOKUP(A111,secondoinverno,3,0)</f>
        <v>4</v>
      </c>
      <c r="O111" s="5">
        <f t="shared" si="56"/>
        <v>526</v>
      </c>
      <c r="P111" s="5">
        <f t="shared" si="57"/>
        <v>8</v>
      </c>
      <c r="Q111" s="5">
        <f t="shared" si="60"/>
        <v>524</v>
      </c>
      <c r="R111" s="5">
        <f t="shared" si="61"/>
        <v>6</v>
      </c>
      <c r="S111" s="5">
        <f t="shared" si="62"/>
        <v>512</v>
      </c>
      <c r="T111" s="5">
        <f t="shared" si="63"/>
        <v>6</v>
      </c>
      <c r="U111" s="5">
        <v>0</v>
      </c>
      <c r="V111" s="5">
        <v>0</v>
      </c>
      <c r="W111" s="5">
        <v>0</v>
      </c>
      <c r="X111" s="5">
        <v>0</v>
      </c>
      <c r="Y111" s="6">
        <f t="shared" si="40"/>
        <v>526</v>
      </c>
      <c r="Z111" s="6">
        <f t="shared" si="41"/>
        <v>524</v>
      </c>
      <c r="AA111" s="6">
        <f t="shared" si="42"/>
        <v>512</v>
      </c>
      <c r="AB111" s="6">
        <f t="shared" si="43"/>
        <v>8</v>
      </c>
      <c r="AC111" s="6">
        <f t="shared" si="44"/>
        <v>6</v>
      </c>
      <c r="AD111" s="7">
        <f t="shared" si="45"/>
        <v>6</v>
      </c>
    </row>
    <row r="112" spans="1:30" hidden="1" x14ac:dyDescent="0.25">
      <c r="A112" s="5">
        <v>302609</v>
      </c>
      <c r="B112" s="5" t="s">
        <v>373</v>
      </c>
      <c r="C112" s="5" t="s">
        <v>18</v>
      </c>
      <c r="D112" s="5" t="s">
        <v>6</v>
      </c>
      <c r="E112" s="5" t="s">
        <v>7</v>
      </c>
      <c r="F112" s="5">
        <v>60</v>
      </c>
      <c r="G112" s="5" t="s">
        <v>25</v>
      </c>
      <c r="H112" s="5" t="s">
        <v>13</v>
      </c>
      <c r="I112" s="5">
        <f t="shared" si="38"/>
        <v>1074</v>
      </c>
      <c r="J112" s="5">
        <f t="shared" si="39"/>
        <v>17</v>
      </c>
      <c r="K112" s="5">
        <v>0</v>
      </c>
      <c r="L112" s="5">
        <v>0</v>
      </c>
      <c r="M112" s="5">
        <v>0</v>
      </c>
      <c r="N112" s="5">
        <v>0</v>
      </c>
      <c r="O112" s="5">
        <f t="shared" si="56"/>
        <v>542</v>
      </c>
      <c r="P112" s="5">
        <f t="shared" si="57"/>
        <v>10</v>
      </c>
      <c r="Q112" s="5">
        <f t="shared" si="60"/>
        <v>532</v>
      </c>
      <c r="R112" s="5">
        <f t="shared" si="61"/>
        <v>7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6">
        <f t="shared" si="40"/>
        <v>542</v>
      </c>
      <c r="Z112" s="6">
        <f t="shared" si="41"/>
        <v>532</v>
      </c>
      <c r="AA112" s="6">
        <f t="shared" si="42"/>
        <v>0</v>
      </c>
      <c r="AB112" s="6">
        <f t="shared" si="43"/>
        <v>10</v>
      </c>
      <c r="AC112" s="6">
        <f t="shared" si="44"/>
        <v>7</v>
      </c>
      <c r="AD112" s="7">
        <f t="shared" si="45"/>
        <v>0</v>
      </c>
    </row>
    <row r="113" spans="1:30" x14ac:dyDescent="0.25">
      <c r="A113" s="5">
        <v>133769</v>
      </c>
      <c r="B113" s="5" t="s">
        <v>409</v>
      </c>
      <c r="C113" s="5" t="s">
        <v>21</v>
      </c>
      <c r="D113" s="5" t="s">
        <v>6</v>
      </c>
      <c r="E113" s="5" t="s">
        <v>7</v>
      </c>
      <c r="F113" s="5">
        <v>60</v>
      </c>
      <c r="G113" s="5" t="s">
        <v>405</v>
      </c>
      <c r="H113" s="5" t="s">
        <v>31</v>
      </c>
      <c r="I113" s="5">
        <f t="shared" si="38"/>
        <v>1562</v>
      </c>
      <c r="J113" s="5">
        <f t="shared" si="39"/>
        <v>18</v>
      </c>
      <c r="K113" s="5">
        <v>0</v>
      </c>
      <c r="L113" s="5">
        <v>0</v>
      </c>
      <c r="M113" s="5">
        <v>0</v>
      </c>
      <c r="N113" s="5">
        <v>0</v>
      </c>
      <c r="O113" s="5">
        <f t="shared" si="56"/>
        <v>522</v>
      </c>
      <c r="P113" s="5">
        <f t="shared" si="57"/>
        <v>6</v>
      </c>
      <c r="Q113" s="5">
        <f t="shared" si="60"/>
        <v>517</v>
      </c>
      <c r="R113" s="5">
        <f t="shared" si="61"/>
        <v>5</v>
      </c>
      <c r="S113" s="5">
        <f t="shared" ref="S113:S121" si="64">VLOOKUP(A113,terzaprova,2,0)</f>
        <v>523</v>
      </c>
      <c r="T113" s="5">
        <f t="shared" ref="T113:T121" si="65">VLOOKUP(A113,terzaprova,3,0)</f>
        <v>7</v>
      </c>
      <c r="U113" s="5">
        <v>0</v>
      </c>
      <c r="V113" s="5">
        <v>0</v>
      </c>
      <c r="W113" s="5">
        <v>0</v>
      </c>
      <c r="X113" s="5">
        <v>0</v>
      </c>
      <c r="Y113" s="6">
        <f t="shared" si="40"/>
        <v>523</v>
      </c>
      <c r="Z113" s="6">
        <f t="shared" si="41"/>
        <v>522</v>
      </c>
      <c r="AA113" s="6">
        <f t="shared" si="42"/>
        <v>517</v>
      </c>
      <c r="AB113" s="6">
        <f t="shared" si="43"/>
        <v>7</v>
      </c>
      <c r="AC113" s="6">
        <f t="shared" si="44"/>
        <v>6</v>
      </c>
      <c r="AD113" s="7">
        <f t="shared" si="45"/>
        <v>5</v>
      </c>
    </row>
    <row r="114" spans="1:30" x14ac:dyDescent="0.25">
      <c r="A114" s="5">
        <v>970172</v>
      </c>
      <c r="B114" s="5" t="s">
        <v>223</v>
      </c>
      <c r="C114" s="5" t="s">
        <v>18</v>
      </c>
      <c r="D114" s="5" t="s">
        <v>6</v>
      </c>
      <c r="E114" s="5" t="s">
        <v>7</v>
      </c>
      <c r="F114" s="5">
        <v>60</v>
      </c>
      <c r="G114" s="5" t="s">
        <v>115</v>
      </c>
      <c r="H114" s="5" t="s">
        <v>31</v>
      </c>
      <c r="I114" s="5">
        <f t="shared" si="38"/>
        <v>1562</v>
      </c>
      <c r="J114" s="5">
        <f t="shared" si="39"/>
        <v>14</v>
      </c>
      <c r="K114" s="5">
        <f>VLOOKUP(A114,primoinverno,2,0)</f>
        <v>525</v>
      </c>
      <c r="L114" s="5">
        <f>VLOOKUP(A114,primoinverno,3,0)</f>
        <v>6</v>
      </c>
      <c r="M114" s="5">
        <f>VLOOKUP(A114,secondoinverno,2,0)</f>
        <v>507</v>
      </c>
      <c r="N114" s="5">
        <f>VLOOKUP(A114,secondoinverno,3,0)</f>
        <v>3</v>
      </c>
      <c r="O114" s="5">
        <f t="shared" si="56"/>
        <v>523</v>
      </c>
      <c r="P114" s="5">
        <f t="shared" si="57"/>
        <v>3</v>
      </c>
      <c r="Q114" s="5">
        <f t="shared" si="60"/>
        <v>497</v>
      </c>
      <c r="R114" s="5">
        <f t="shared" si="61"/>
        <v>5</v>
      </c>
      <c r="S114" s="5">
        <f t="shared" si="64"/>
        <v>514</v>
      </c>
      <c r="T114" s="5">
        <f t="shared" si="65"/>
        <v>5</v>
      </c>
      <c r="U114" s="5">
        <v>0</v>
      </c>
      <c r="V114" s="5">
        <v>0</v>
      </c>
      <c r="W114" s="5">
        <v>0</v>
      </c>
      <c r="X114" s="5">
        <v>0</v>
      </c>
      <c r="Y114" s="6">
        <f t="shared" si="40"/>
        <v>525</v>
      </c>
      <c r="Z114" s="6">
        <f t="shared" si="41"/>
        <v>523</v>
      </c>
      <c r="AA114" s="6">
        <f t="shared" si="42"/>
        <v>514</v>
      </c>
      <c r="AB114" s="6">
        <f t="shared" si="43"/>
        <v>6</v>
      </c>
      <c r="AC114" s="6">
        <f t="shared" si="44"/>
        <v>3</v>
      </c>
      <c r="AD114" s="7">
        <f t="shared" si="45"/>
        <v>5</v>
      </c>
    </row>
    <row r="115" spans="1:30" hidden="1" x14ac:dyDescent="0.25">
      <c r="A115" s="5">
        <v>305178</v>
      </c>
      <c r="B115" s="5" t="s">
        <v>50</v>
      </c>
      <c r="C115" s="5" t="s">
        <v>51</v>
      </c>
      <c r="D115" s="5" t="s">
        <v>6</v>
      </c>
      <c r="E115" s="5" t="s">
        <v>7</v>
      </c>
      <c r="F115" s="5">
        <v>60</v>
      </c>
      <c r="G115" s="5" t="s">
        <v>52</v>
      </c>
      <c r="H115" s="5" t="s">
        <v>9</v>
      </c>
      <c r="I115" s="5">
        <f t="shared" si="38"/>
        <v>1686</v>
      </c>
      <c r="J115" s="5">
        <f t="shared" si="39"/>
        <v>44</v>
      </c>
      <c r="K115" s="5">
        <f>VLOOKUP(A115,primoinverno,2,0)</f>
        <v>553</v>
      </c>
      <c r="L115" s="5">
        <f>VLOOKUP(A115,primoinverno,3,0)</f>
        <v>9</v>
      </c>
      <c r="M115" s="5">
        <f>VLOOKUP(A115,secondoinverno,2,0)</f>
        <v>563</v>
      </c>
      <c r="N115" s="5">
        <f>VLOOKUP(A115,secondoinverno,3,0)</f>
        <v>17</v>
      </c>
      <c r="O115" s="5">
        <f t="shared" si="56"/>
        <v>562</v>
      </c>
      <c r="P115" s="5">
        <f t="shared" si="57"/>
        <v>11</v>
      </c>
      <c r="Q115" s="5">
        <f t="shared" si="60"/>
        <v>553</v>
      </c>
      <c r="R115" s="5">
        <f t="shared" si="61"/>
        <v>10</v>
      </c>
      <c r="S115" s="5">
        <f t="shared" si="64"/>
        <v>561</v>
      </c>
      <c r="T115" s="5">
        <f t="shared" si="65"/>
        <v>16</v>
      </c>
      <c r="U115" s="5">
        <v>0</v>
      </c>
      <c r="V115" s="5">
        <v>0</v>
      </c>
      <c r="W115" s="5">
        <v>0</v>
      </c>
      <c r="X115" s="5">
        <v>0</v>
      </c>
      <c r="Y115" s="6">
        <f t="shared" si="40"/>
        <v>563</v>
      </c>
      <c r="Z115" s="6">
        <f t="shared" si="41"/>
        <v>562</v>
      </c>
      <c r="AA115" s="6">
        <f t="shared" si="42"/>
        <v>561</v>
      </c>
      <c r="AB115" s="6">
        <f t="shared" si="43"/>
        <v>17</v>
      </c>
      <c r="AC115" s="6">
        <f t="shared" si="44"/>
        <v>11</v>
      </c>
      <c r="AD115" s="7">
        <f t="shared" si="45"/>
        <v>16</v>
      </c>
    </row>
    <row r="116" spans="1:30" x14ac:dyDescent="0.25">
      <c r="A116" s="5">
        <v>369247</v>
      </c>
      <c r="B116" s="5" t="s">
        <v>296</v>
      </c>
      <c r="C116" s="5" t="s">
        <v>297</v>
      </c>
      <c r="D116" s="5" t="s">
        <v>6</v>
      </c>
      <c r="E116" s="5" t="s">
        <v>7</v>
      </c>
      <c r="F116" s="5">
        <v>60</v>
      </c>
      <c r="G116" s="5" t="s">
        <v>60</v>
      </c>
      <c r="H116" s="5" t="s">
        <v>31</v>
      </c>
      <c r="I116" s="5">
        <f t="shared" si="38"/>
        <v>1559</v>
      </c>
      <c r="J116" s="5">
        <f t="shared" si="39"/>
        <v>16</v>
      </c>
      <c r="K116" s="5">
        <f>VLOOKUP(A116,primoinverno,2,0)</f>
        <v>497</v>
      </c>
      <c r="L116" s="5">
        <f>VLOOKUP(A116,primoinverno,3,0)</f>
        <v>3</v>
      </c>
      <c r="M116" s="5">
        <f>VLOOKUP(A116,secondoinverno,2,0)</f>
        <v>484</v>
      </c>
      <c r="N116" s="5">
        <f>VLOOKUP(A116,secondoinverno,3,0)</f>
        <v>2</v>
      </c>
      <c r="O116" s="5">
        <f t="shared" si="56"/>
        <v>506</v>
      </c>
      <c r="P116" s="5">
        <f t="shared" si="57"/>
        <v>3</v>
      </c>
      <c r="Q116" s="5">
        <f t="shared" si="60"/>
        <v>529</v>
      </c>
      <c r="R116" s="5">
        <f t="shared" si="61"/>
        <v>6</v>
      </c>
      <c r="S116" s="5">
        <f t="shared" si="64"/>
        <v>524</v>
      </c>
      <c r="T116" s="5">
        <f t="shared" si="65"/>
        <v>7</v>
      </c>
      <c r="U116" s="5">
        <v>0</v>
      </c>
      <c r="V116" s="5">
        <v>0</v>
      </c>
      <c r="W116" s="5">
        <v>0</v>
      </c>
      <c r="X116" s="5">
        <v>0</v>
      </c>
      <c r="Y116" s="6">
        <f t="shared" si="40"/>
        <v>529</v>
      </c>
      <c r="Z116" s="6">
        <f t="shared" si="41"/>
        <v>524</v>
      </c>
      <c r="AA116" s="6">
        <f t="shared" si="42"/>
        <v>506</v>
      </c>
      <c r="AB116" s="6">
        <f t="shared" si="43"/>
        <v>6</v>
      </c>
      <c r="AC116" s="6">
        <f t="shared" si="44"/>
        <v>7</v>
      </c>
      <c r="AD116" s="7">
        <f t="shared" si="45"/>
        <v>3</v>
      </c>
    </row>
    <row r="117" spans="1:30" hidden="1" x14ac:dyDescent="0.25">
      <c r="A117" s="5">
        <v>308779</v>
      </c>
      <c r="B117" s="5" t="s">
        <v>110</v>
      </c>
      <c r="C117" s="5" t="s">
        <v>111</v>
      </c>
      <c r="D117" s="5" t="s">
        <v>6</v>
      </c>
      <c r="E117" s="5" t="s">
        <v>7</v>
      </c>
      <c r="F117" s="5">
        <v>60</v>
      </c>
      <c r="G117" s="5" t="s">
        <v>46</v>
      </c>
      <c r="H117" s="5" t="s">
        <v>13</v>
      </c>
      <c r="I117" s="5">
        <f t="shared" si="38"/>
        <v>1649</v>
      </c>
      <c r="J117" s="5">
        <f t="shared" si="39"/>
        <v>28</v>
      </c>
      <c r="K117" s="5">
        <f>VLOOKUP(A117,primoinverno,2,0)</f>
        <v>543</v>
      </c>
      <c r="L117" s="5">
        <f>VLOOKUP(A117,primoinverno,3,0)</f>
        <v>9</v>
      </c>
      <c r="M117" s="5">
        <f>VLOOKUP(A117,secondoinverno,2,0)</f>
        <v>543</v>
      </c>
      <c r="N117" s="5">
        <f>VLOOKUP(A117,secondoinverno,3,0)</f>
        <v>10</v>
      </c>
      <c r="O117" s="5">
        <v>0</v>
      </c>
      <c r="P117" s="5">
        <v>0</v>
      </c>
      <c r="Q117" s="5">
        <v>0</v>
      </c>
      <c r="R117" s="5">
        <v>0</v>
      </c>
      <c r="S117" s="5">
        <f t="shared" si="64"/>
        <v>563</v>
      </c>
      <c r="T117" s="5">
        <f t="shared" si="65"/>
        <v>10</v>
      </c>
      <c r="U117" s="5">
        <v>0</v>
      </c>
      <c r="V117" s="5">
        <v>0</v>
      </c>
      <c r="W117" s="5">
        <v>0</v>
      </c>
      <c r="X117" s="5">
        <v>0</v>
      </c>
      <c r="Y117" s="6">
        <f t="shared" si="40"/>
        <v>563</v>
      </c>
      <c r="Z117" s="6">
        <f t="shared" si="41"/>
        <v>543</v>
      </c>
      <c r="AA117" s="6">
        <f t="shared" si="42"/>
        <v>543</v>
      </c>
      <c r="AB117" s="6">
        <f t="shared" si="43"/>
        <v>10</v>
      </c>
      <c r="AC117" s="6">
        <f t="shared" si="44"/>
        <v>9</v>
      </c>
      <c r="AD117" s="7">
        <f t="shared" si="45"/>
        <v>9</v>
      </c>
    </row>
    <row r="118" spans="1:30" x14ac:dyDescent="0.25">
      <c r="A118" s="5">
        <v>1084797</v>
      </c>
      <c r="B118" s="5" t="s">
        <v>432</v>
      </c>
      <c r="C118" s="5" t="s">
        <v>433</v>
      </c>
      <c r="D118" s="5" t="s">
        <v>6</v>
      </c>
      <c r="E118" s="5" t="s">
        <v>7</v>
      </c>
      <c r="F118" s="5">
        <v>60</v>
      </c>
      <c r="G118" s="5" t="s">
        <v>103</v>
      </c>
      <c r="H118" s="5" t="s">
        <v>31</v>
      </c>
      <c r="I118" s="5">
        <f t="shared" si="38"/>
        <v>1558</v>
      </c>
      <c r="J118" s="5">
        <f t="shared" si="39"/>
        <v>20</v>
      </c>
      <c r="K118" s="5">
        <v>0</v>
      </c>
      <c r="L118" s="5">
        <v>0</v>
      </c>
      <c r="M118" s="5">
        <v>0</v>
      </c>
      <c r="N118" s="5">
        <v>0</v>
      </c>
      <c r="O118" s="5">
        <f t="shared" ref="O118:O123" si="66">VLOOKUP(A118,primaprova,2,0)</f>
        <v>508</v>
      </c>
      <c r="P118" s="5">
        <f t="shared" ref="P118:P123" si="67">VLOOKUP(A118,primaprova,3,0)</f>
        <v>8</v>
      </c>
      <c r="Q118" s="5">
        <f>VLOOKUP(A118,secondaprova,2,0)</f>
        <v>520</v>
      </c>
      <c r="R118" s="5">
        <f>VLOOKUP(A118,secondaprova,3,0)</f>
        <v>3</v>
      </c>
      <c r="S118" s="5">
        <f t="shared" si="64"/>
        <v>530</v>
      </c>
      <c r="T118" s="5">
        <f t="shared" si="65"/>
        <v>9</v>
      </c>
      <c r="U118" s="5">
        <v>0</v>
      </c>
      <c r="V118" s="5">
        <v>0</v>
      </c>
      <c r="W118" s="5">
        <v>0</v>
      </c>
      <c r="X118" s="5">
        <v>0</v>
      </c>
      <c r="Y118" s="6">
        <f t="shared" si="40"/>
        <v>530</v>
      </c>
      <c r="Z118" s="6">
        <f t="shared" si="41"/>
        <v>520</v>
      </c>
      <c r="AA118" s="6">
        <f t="shared" si="42"/>
        <v>508</v>
      </c>
      <c r="AB118" s="6">
        <f t="shared" si="43"/>
        <v>9</v>
      </c>
      <c r="AC118" s="6">
        <f t="shared" si="44"/>
        <v>3</v>
      </c>
      <c r="AD118" s="7">
        <f t="shared" si="45"/>
        <v>8</v>
      </c>
    </row>
    <row r="119" spans="1:30" x14ac:dyDescent="0.25">
      <c r="A119" s="5">
        <v>970736</v>
      </c>
      <c r="B119" s="5" t="s">
        <v>265</v>
      </c>
      <c r="C119" s="5" t="s">
        <v>266</v>
      </c>
      <c r="D119" s="5" t="s">
        <v>6</v>
      </c>
      <c r="E119" s="5" t="s">
        <v>7</v>
      </c>
      <c r="F119" s="5">
        <v>60</v>
      </c>
      <c r="G119" s="5" t="s">
        <v>208</v>
      </c>
      <c r="H119" s="5" t="s">
        <v>31</v>
      </c>
      <c r="I119" s="5">
        <f t="shared" si="38"/>
        <v>1558</v>
      </c>
      <c r="J119" s="5">
        <f t="shared" si="39"/>
        <v>15</v>
      </c>
      <c r="K119" s="5">
        <f>VLOOKUP(A119,primoinverno,2,0)</f>
        <v>512</v>
      </c>
      <c r="L119" s="5">
        <f>VLOOKUP(A119,primoinverno,3,0)</f>
        <v>5</v>
      </c>
      <c r="M119" s="5">
        <f>VLOOKUP(A119,secondoinverno,2,0)</f>
        <v>511</v>
      </c>
      <c r="N119" s="5">
        <f>VLOOKUP(A119,secondoinverno,3,0)</f>
        <v>4</v>
      </c>
      <c r="O119" s="5">
        <f t="shared" si="66"/>
        <v>500</v>
      </c>
      <c r="P119" s="5">
        <f t="shared" si="67"/>
        <v>5</v>
      </c>
      <c r="Q119" s="5">
        <f>VLOOKUP(A119,secondaprova,2,0)</f>
        <v>515</v>
      </c>
      <c r="R119" s="5">
        <f>VLOOKUP(A119,secondaprova,3,0)</f>
        <v>5</v>
      </c>
      <c r="S119" s="5">
        <f t="shared" si="64"/>
        <v>531</v>
      </c>
      <c r="T119" s="5">
        <f t="shared" si="65"/>
        <v>5</v>
      </c>
      <c r="U119" s="5">
        <v>0</v>
      </c>
      <c r="V119" s="5">
        <v>0</v>
      </c>
      <c r="W119" s="5">
        <v>0</v>
      </c>
      <c r="X119" s="5">
        <v>0</v>
      </c>
      <c r="Y119" s="6">
        <f t="shared" si="40"/>
        <v>531</v>
      </c>
      <c r="Z119" s="6">
        <f t="shared" si="41"/>
        <v>515</v>
      </c>
      <c r="AA119" s="6">
        <f t="shared" si="42"/>
        <v>512</v>
      </c>
      <c r="AB119" s="6">
        <f t="shared" si="43"/>
        <v>5</v>
      </c>
      <c r="AC119" s="6">
        <f t="shared" si="44"/>
        <v>5</v>
      </c>
      <c r="AD119" s="7">
        <f t="shared" si="45"/>
        <v>5</v>
      </c>
    </row>
    <row r="120" spans="1:30" hidden="1" x14ac:dyDescent="0.25">
      <c r="A120" s="5">
        <v>310817</v>
      </c>
      <c r="B120" s="5" t="s">
        <v>120</v>
      </c>
      <c r="C120" s="5" t="s">
        <v>121</v>
      </c>
      <c r="D120" s="5" t="s">
        <v>6</v>
      </c>
      <c r="E120" s="5" t="s">
        <v>7</v>
      </c>
      <c r="F120" s="5">
        <v>60</v>
      </c>
      <c r="G120" s="5" t="s">
        <v>122</v>
      </c>
      <c r="H120" s="5" t="s">
        <v>13</v>
      </c>
      <c r="I120" s="5">
        <f t="shared" si="38"/>
        <v>1678</v>
      </c>
      <c r="J120" s="5">
        <f t="shared" si="39"/>
        <v>34</v>
      </c>
      <c r="K120" s="5">
        <f>VLOOKUP(A120,primoinverno,2,0)</f>
        <v>541</v>
      </c>
      <c r="L120" s="5">
        <f>VLOOKUP(A120,primoinverno,3,0)</f>
        <v>8</v>
      </c>
      <c r="M120" s="5">
        <f>VLOOKUP(A120,secondoinverno,2,0)</f>
        <v>554</v>
      </c>
      <c r="N120" s="5">
        <f>VLOOKUP(A120,secondoinverno,3,0)</f>
        <v>7</v>
      </c>
      <c r="O120" s="5">
        <f t="shared" si="66"/>
        <v>557</v>
      </c>
      <c r="P120" s="5">
        <f t="shared" si="67"/>
        <v>10</v>
      </c>
      <c r="Q120" s="5">
        <f>VLOOKUP(A120,secondaprova,2,0)</f>
        <v>543</v>
      </c>
      <c r="R120" s="5">
        <f>VLOOKUP(A120,secondaprova,3,0)</f>
        <v>10</v>
      </c>
      <c r="S120" s="5">
        <f t="shared" si="64"/>
        <v>567</v>
      </c>
      <c r="T120" s="5">
        <f t="shared" si="65"/>
        <v>17</v>
      </c>
      <c r="U120" s="5">
        <v>0</v>
      </c>
      <c r="V120" s="5">
        <v>0</v>
      </c>
      <c r="W120" s="5">
        <v>0</v>
      </c>
      <c r="X120" s="5">
        <v>0</v>
      </c>
      <c r="Y120" s="6">
        <f t="shared" si="40"/>
        <v>567</v>
      </c>
      <c r="Z120" s="6">
        <f t="shared" si="41"/>
        <v>557</v>
      </c>
      <c r="AA120" s="6">
        <f t="shared" si="42"/>
        <v>554</v>
      </c>
      <c r="AB120" s="6">
        <f t="shared" si="43"/>
        <v>17</v>
      </c>
      <c r="AC120" s="6">
        <f t="shared" si="44"/>
        <v>10</v>
      </c>
      <c r="AD120" s="7">
        <f t="shared" si="45"/>
        <v>7</v>
      </c>
    </row>
    <row r="121" spans="1:30" x14ac:dyDescent="0.25">
      <c r="A121" s="5">
        <v>348388</v>
      </c>
      <c r="B121" s="5" t="s">
        <v>264</v>
      </c>
      <c r="C121" s="5" t="s">
        <v>18</v>
      </c>
      <c r="D121" s="5" t="s">
        <v>6</v>
      </c>
      <c r="E121" s="5" t="s">
        <v>7</v>
      </c>
      <c r="F121" s="5">
        <v>60</v>
      </c>
      <c r="G121" s="5" t="s">
        <v>225</v>
      </c>
      <c r="H121" s="5" t="s">
        <v>31</v>
      </c>
      <c r="I121" s="5">
        <f t="shared" si="38"/>
        <v>1558</v>
      </c>
      <c r="J121" s="5">
        <f t="shared" si="39"/>
        <v>12</v>
      </c>
      <c r="K121" s="5">
        <f>VLOOKUP(A121,primoinverno,2,0)</f>
        <v>512</v>
      </c>
      <c r="L121" s="5">
        <f>VLOOKUP(A121,primoinverno,3,0)</f>
        <v>4</v>
      </c>
      <c r="M121" s="5">
        <f>VLOOKUP(A121,secondoinverno,2,0)</f>
        <v>513</v>
      </c>
      <c r="N121" s="5">
        <f>VLOOKUP(A121,secondoinverno,3,0)</f>
        <v>4</v>
      </c>
      <c r="O121" s="5">
        <f t="shared" si="66"/>
        <v>498</v>
      </c>
      <c r="P121" s="5">
        <f t="shared" si="67"/>
        <v>6</v>
      </c>
      <c r="Q121" s="5">
        <f>VLOOKUP(A121,secondaprova,2,0)</f>
        <v>512</v>
      </c>
      <c r="R121" s="5">
        <f>VLOOKUP(A121,secondaprova,3,0)</f>
        <v>6</v>
      </c>
      <c r="S121" s="5">
        <f t="shared" si="64"/>
        <v>533</v>
      </c>
      <c r="T121" s="5">
        <f t="shared" si="65"/>
        <v>4</v>
      </c>
      <c r="U121" s="5">
        <v>0</v>
      </c>
      <c r="V121" s="5">
        <v>0</v>
      </c>
      <c r="W121" s="5">
        <v>0</v>
      </c>
      <c r="X121" s="5">
        <v>0</v>
      </c>
      <c r="Y121" s="6">
        <f t="shared" si="40"/>
        <v>533</v>
      </c>
      <c r="Z121" s="6">
        <f t="shared" si="41"/>
        <v>513</v>
      </c>
      <c r="AA121" s="6">
        <f t="shared" si="42"/>
        <v>512</v>
      </c>
      <c r="AB121" s="6">
        <f t="shared" si="43"/>
        <v>4</v>
      </c>
      <c r="AC121" s="6">
        <f t="shared" si="44"/>
        <v>4</v>
      </c>
      <c r="AD121" s="7">
        <f t="shared" si="45"/>
        <v>4</v>
      </c>
    </row>
    <row r="122" spans="1:30" hidden="1" x14ac:dyDescent="0.25">
      <c r="A122" s="5">
        <v>320242</v>
      </c>
      <c r="B122" s="5" t="s">
        <v>123</v>
      </c>
      <c r="C122" s="5" t="s">
        <v>197</v>
      </c>
      <c r="D122" s="5" t="s">
        <v>6</v>
      </c>
      <c r="E122" s="5" t="s">
        <v>7</v>
      </c>
      <c r="F122" s="5">
        <v>60</v>
      </c>
      <c r="G122" s="5" t="s">
        <v>245</v>
      </c>
      <c r="H122" s="5" t="s">
        <v>13</v>
      </c>
      <c r="I122" s="5">
        <f t="shared" si="38"/>
        <v>546</v>
      </c>
      <c r="J122" s="5">
        <f t="shared" si="39"/>
        <v>5</v>
      </c>
      <c r="K122" s="5">
        <v>0</v>
      </c>
      <c r="L122" s="5">
        <v>0</v>
      </c>
      <c r="M122" s="5">
        <v>0</v>
      </c>
      <c r="N122" s="5">
        <v>0</v>
      </c>
      <c r="O122" s="5">
        <f t="shared" si="66"/>
        <v>546</v>
      </c>
      <c r="P122" s="5">
        <f t="shared" si="67"/>
        <v>5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6">
        <f t="shared" si="40"/>
        <v>546</v>
      </c>
      <c r="Z122" s="6">
        <f t="shared" si="41"/>
        <v>0</v>
      </c>
      <c r="AA122" s="6">
        <f t="shared" si="42"/>
        <v>0</v>
      </c>
      <c r="AB122" s="6">
        <f t="shared" si="43"/>
        <v>5</v>
      </c>
      <c r="AC122" s="6">
        <f t="shared" si="44"/>
        <v>0</v>
      </c>
      <c r="AD122" s="7">
        <f t="shared" si="45"/>
        <v>0</v>
      </c>
    </row>
    <row r="123" spans="1:30" x14ac:dyDescent="0.25">
      <c r="A123" s="5">
        <v>366971</v>
      </c>
      <c r="B123" s="5" t="s">
        <v>418</v>
      </c>
      <c r="C123" s="5" t="s">
        <v>97</v>
      </c>
      <c r="D123" s="5" t="s">
        <v>6</v>
      </c>
      <c r="E123" s="5" t="s">
        <v>7</v>
      </c>
      <c r="F123" s="5">
        <v>60</v>
      </c>
      <c r="G123" s="5" t="s">
        <v>208</v>
      </c>
      <c r="H123" s="5" t="s">
        <v>31</v>
      </c>
      <c r="I123" s="5">
        <f t="shared" si="38"/>
        <v>1555</v>
      </c>
      <c r="J123" s="5">
        <f t="shared" si="39"/>
        <v>14</v>
      </c>
      <c r="K123" s="5">
        <v>494</v>
      </c>
      <c r="L123" s="5">
        <v>4</v>
      </c>
      <c r="M123" s="5">
        <v>465</v>
      </c>
      <c r="N123" s="5">
        <v>1</v>
      </c>
      <c r="O123" s="5">
        <f t="shared" si="66"/>
        <v>514</v>
      </c>
      <c r="P123" s="5">
        <f t="shared" si="67"/>
        <v>4</v>
      </c>
      <c r="Q123" s="5">
        <f t="shared" ref="Q123:Q128" si="68">VLOOKUP(A123,secondaprova,2,0)</f>
        <v>516</v>
      </c>
      <c r="R123" s="5">
        <f t="shared" ref="R123:R128" si="69">VLOOKUP(A123,secondaprova,3,0)</f>
        <v>4</v>
      </c>
      <c r="S123" s="5">
        <f>VLOOKUP(A123,terzaprova,2,0)</f>
        <v>525</v>
      </c>
      <c r="T123" s="5">
        <f>VLOOKUP(A123,terzaprova,3,0)</f>
        <v>6</v>
      </c>
      <c r="U123" s="5">
        <v>0</v>
      </c>
      <c r="V123" s="5">
        <v>0</v>
      </c>
      <c r="W123" s="5">
        <v>0</v>
      </c>
      <c r="X123" s="5">
        <v>0</v>
      </c>
      <c r="Y123" s="6">
        <f t="shared" si="40"/>
        <v>525</v>
      </c>
      <c r="Z123" s="6">
        <f t="shared" si="41"/>
        <v>516</v>
      </c>
      <c r="AA123" s="6">
        <f t="shared" si="42"/>
        <v>514</v>
      </c>
      <c r="AB123" s="6">
        <f t="shared" si="43"/>
        <v>6</v>
      </c>
      <c r="AC123" s="6">
        <f t="shared" si="44"/>
        <v>4</v>
      </c>
      <c r="AD123" s="7">
        <f t="shared" si="45"/>
        <v>4</v>
      </c>
    </row>
    <row r="124" spans="1:30" x14ac:dyDescent="0.25">
      <c r="A124" s="5">
        <v>361583</v>
      </c>
      <c r="B124" s="5" t="s">
        <v>494</v>
      </c>
      <c r="C124" s="5" t="s">
        <v>495</v>
      </c>
      <c r="D124" s="5" t="s">
        <v>6</v>
      </c>
      <c r="E124" s="5" t="s">
        <v>7</v>
      </c>
      <c r="F124" s="5">
        <v>60</v>
      </c>
      <c r="G124" s="5" t="s">
        <v>496</v>
      </c>
      <c r="H124" s="5" t="s">
        <v>31</v>
      </c>
      <c r="I124" s="5">
        <f t="shared" si="38"/>
        <v>1554</v>
      </c>
      <c r="J124" s="5">
        <f t="shared" si="39"/>
        <v>14</v>
      </c>
      <c r="K124" s="5">
        <v>521</v>
      </c>
      <c r="L124" s="5">
        <v>5</v>
      </c>
      <c r="M124" s="5">
        <v>528</v>
      </c>
      <c r="N124" s="5">
        <v>5</v>
      </c>
      <c r="O124" s="5">
        <v>0</v>
      </c>
      <c r="P124" s="5">
        <v>0</v>
      </c>
      <c r="Q124" s="5">
        <f t="shared" si="68"/>
        <v>505</v>
      </c>
      <c r="R124" s="5">
        <f t="shared" si="69"/>
        <v>4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6">
        <f t="shared" si="40"/>
        <v>528</v>
      </c>
      <c r="Z124" s="6">
        <f t="shared" si="41"/>
        <v>521</v>
      </c>
      <c r="AA124" s="6">
        <f t="shared" si="42"/>
        <v>505</v>
      </c>
      <c r="AB124" s="6">
        <f t="shared" si="43"/>
        <v>5</v>
      </c>
      <c r="AC124" s="6">
        <f t="shared" si="44"/>
        <v>5</v>
      </c>
      <c r="AD124" s="7">
        <f t="shared" si="45"/>
        <v>4</v>
      </c>
    </row>
    <row r="125" spans="1:30" x14ac:dyDescent="0.25">
      <c r="A125" s="5">
        <v>910306</v>
      </c>
      <c r="B125" s="5" t="s">
        <v>293</v>
      </c>
      <c r="C125" s="5" t="s">
        <v>33</v>
      </c>
      <c r="D125" s="5" t="s">
        <v>6</v>
      </c>
      <c r="E125" s="5" t="s">
        <v>7</v>
      </c>
      <c r="F125" s="5">
        <v>60</v>
      </c>
      <c r="G125" s="5" t="s">
        <v>66</v>
      </c>
      <c r="H125" s="5" t="s">
        <v>31</v>
      </c>
      <c r="I125" s="5">
        <f t="shared" si="38"/>
        <v>1553</v>
      </c>
      <c r="J125" s="5">
        <f t="shared" si="39"/>
        <v>11</v>
      </c>
      <c r="K125" s="5">
        <f>VLOOKUP(A125,primoinverno,2,0)</f>
        <v>499</v>
      </c>
      <c r="L125" s="5">
        <f>VLOOKUP(A125,primoinverno,3,0)</f>
        <v>3</v>
      </c>
      <c r="M125" s="5">
        <f>VLOOKUP(A125,secondoinverno,2,0)</f>
        <v>520</v>
      </c>
      <c r="N125" s="5">
        <f>VLOOKUP(A125,secondoinverno,3,0)</f>
        <v>4</v>
      </c>
      <c r="O125" s="5">
        <f t="shared" ref="O125:O135" si="70">VLOOKUP(A125,primaprova,2,0)</f>
        <v>513</v>
      </c>
      <c r="P125" s="5">
        <f t="shared" ref="P125:P135" si="71">VLOOKUP(A125,primaprova,3,0)</f>
        <v>5</v>
      </c>
      <c r="Q125" s="5">
        <f t="shared" si="68"/>
        <v>519</v>
      </c>
      <c r="R125" s="5">
        <f t="shared" si="69"/>
        <v>3</v>
      </c>
      <c r="S125" s="5">
        <f>VLOOKUP(A125,terzaprova,2,0)</f>
        <v>514</v>
      </c>
      <c r="T125" s="5">
        <f>VLOOKUP(A125,terzaprova,3,0)</f>
        <v>4</v>
      </c>
      <c r="U125" s="5">
        <v>0</v>
      </c>
      <c r="V125" s="5">
        <v>0</v>
      </c>
      <c r="W125" s="5">
        <v>0</v>
      </c>
      <c r="X125" s="5">
        <v>0</v>
      </c>
      <c r="Y125" s="6">
        <f t="shared" si="40"/>
        <v>520</v>
      </c>
      <c r="Z125" s="6">
        <f t="shared" si="41"/>
        <v>519</v>
      </c>
      <c r="AA125" s="6">
        <f t="shared" si="42"/>
        <v>514</v>
      </c>
      <c r="AB125" s="6">
        <f t="shared" si="43"/>
        <v>4</v>
      </c>
      <c r="AC125" s="6">
        <f t="shared" si="44"/>
        <v>3</v>
      </c>
      <c r="AD125" s="7">
        <f t="shared" si="45"/>
        <v>4</v>
      </c>
    </row>
    <row r="126" spans="1:30" x14ac:dyDescent="0.25">
      <c r="A126" s="5">
        <v>1002745</v>
      </c>
      <c r="B126" s="5" t="s">
        <v>279</v>
      </c>
      <c r="C126" s="5" t="s">
        <v>280</v>
      </c>
      <c r="D126" s="5" t="s">
        <v>6</v>
      </c>
      <c r="E126" s="5" t="s">
        <v>7</v>
      </c>
      <c r="F126" s="5">
        <v>60</v>
      </c>
      <c r="G126" s="5" t="s">
        <v>281</v>
      </c>
      <c r="H126" s="5" t="s">
        <v>31</v>
      </c>
      <c r="I126" s="5">
        <f t="shared" si="38"/>
        <v>1552</v>
      </c>
      <c r="J126" s="5">
        <f t="shared" si="39"/>
        <v>9</v>
      </c>
      <c r="K126" s="5">
        <f>VLOOKUP(A126,primoinverno,2,0)</f>
        <v>505</v>
      </c>
      <c r="L126" s="5">
        <f>VLOOKUP(A126,primoinverno,3,0)</f>
        <v>3</v>
      </c>
      <c r="M126" s="5">
        <f>VLOOKUP(A126,secondoinverno,2,0)</f>
        <v>504</v>
      </c>
      <c r="N126" s="5">
        <f>VLOOKUP(A126,secondoinverno,3,0)</f>
        <v>2</v>
      </c>
      <c r="O126" s="5">
        <f t="shared" si="70"/>
        <v>518</v>
      </c>
      <c r="P126" s="5">
        <f t="shared" si="71"/>
        <v>3</v>
      </c>
      <c r="Q126" s="5">
        <f t="shared" si="68"/>
        <v>513</v>
      </c>
      <c r="R126" s="5">
        <f t="shared" si="69"/>
        <v>3</v>
      </c>
      <c r="S126" s="5">
        <f>VLOOKUP(A126,terzaprova,2,0)</f>
        <v>521</v>
      </c>
      <c r="T126" s="5">
        <f>VLOOKUP(A126,terzaprova,3,0)</f>
        <v>3</v>
      </c>
      <c r="U126" s="5">
        <v>0</v>
      </c>
      <c r="V126" s="5">
        <v>0</v>
      </c>
      <c r="W126" s="5">
        <v>0</v>
      </c>
      <c r="X126" s="5">
        <v>0</v>
      </c>
      <c r="Y126" s="6">
        <f t="shared" si="40"/>
        <v>521</v>
      </c>
      <c r="Z126" s="6">
        <f t="shared" si="41"/>
        <v>518</v>
      </c>
      <c r="AA126" s="6">
        <f t="shared" si="42"/>
        <v>513</v>
      </c>
      <c r="AB126" s="6">
        <f t="shared" si="43"/>
        <v>3</v>
      </c>
      <c r="AC126" s="6">
        <f t="shared" si="44"/>
        <v>3</v>
      </c>
      <c r="AD126" s="7">
        <f t="shared" si="45"/>
        <v>3</v>
      </c>
    </row>
    <row r="127" spans="1:30" hidden="1" x14ac:dyDescent="0.25">
      <c r="A127" s="5">
        <v>331145</v>
      </c>
      <c r="B127" s="5" t="s">
        <v>84</v>
      </c>
      <c r="C127" s="5" t="s">
        <v>24</v>
      </c>
      <c r="D127" s="5" t="s">
        <v>6</v>
      </c>
      <c r="E127" s="5" t="s">
        <v>7</v>
      </c>
      <c r="F127" s="5">
        <v>60</v>
      </c>
      <c r="G127" s="5" t="s">
        <v>85</v>
      </c>
      <c r="H127" s="5" t="s">
        <v>13</v>
      </c>
      <c r="I127" s="5">
        <f t="shared" si="38"/>
        <v>1639</v>
      </c>
      <c r="J127" s="5">
        <f t="shared" si="39"/>
        <v>27</v>
      </c>
      <c r="K127" s="5">
        <f>VLOOKUP(A127,primoinverno,2,0)</f>
        <v>547</v>
      </c>
      <c r="L127" s="5">
        <f>VLOOKUP(A127,primoinverno,3,0)</f>
        <v>13</v>
      </c>
      <c r="M127" s="5">
        <f>VLOOKUP(A127,secondoinverno,2,0)</f>
        <v>539</v>
      </c>
      <c r="N127" s="5">
        <f>VLOOKUP(A127,secondoinverno,3,0)</f>
        <v>9</v>
      </c>
      <c r="O127" s="5">
        <f t="shared" si="70"/>
        <v>540</v>
      </c>
      <c r="P127" s="5">
        <f t="shared" si="71"/>
        <v>8</v>
      </c>
      <c r="Q127" s="5">
        <f t="shared" si="68"/>
        <v>552</v>
      </c>
      <c r="R127" s="5">
        <f t="shared" si="69"/>
        <v>6</v>
      </c>
      <c r="S127" s="5">
        <f>VLOOKUP(A127,terzaprova,2,0)</f>
        <v>540</v>
      </c>
      <c r="T127" s="5">
        <f>VLOOKUP(A127,terzaprova,3,0)</f>
        <v>5</v>
      </c>
      <c r="U127" s="5">
        <v>0</v>
      </c>
      <c r="V127" s="5">
        <v>0</v>
      </c>
      <c r="W127" s="5">
        <v>0</v>
      </c>
      <c r="X127" s="5">
        <v>0</v>
      </c>
      <c r="Y127" s="6">
        <f t="shared" si="40"/>
        <v>552</v>
      </c>
      <c r="Z127" s="6">
        <f t="shared" si="41"/>
        <v>547</v>
      </c>
      <c r="AA127" s="6">
        <f t="shared" si="42"/>
        <v>540</v>
      </c>
      <c r="AB127" s="6">
        <f t="shared" si="43"/>
        <v>6</v>
      </c>
      <c r="AC127" s="6">
        <f t="shared" si="44"/>
        <v>13</v>
      </c>
      <c r="AD127" s="7">
        <f t="shared" si="45"/>
        <v>8</v>
      </c>
    </row>
    <row r="128" spans="1:30" x14ac:dyDescent="0.25">
      <c r="A128" s="5">
        <v>377795</v>
      </c>
      <c r="B128" s="5" t="s">
        <v>412</v>
      </c>
      <c r="C128" s="5" t="s">
        <v>342</v>
      </c>
      <c r="D128" s="5" t="s">
        <v>6</v>
      </c>
      <c r="E128" s="5" t="s">
        <v>7</v>
      </c>
      <c r="F128" s="5">
        <v>60</v>
      </c>
      <c r="G128" s="5" t="s">
        <v>413</v>
      </c>
      <c r="H128" s="5" t="s">
        <v>31</v>
      </c>
      <c r="I128" s="5">
        <f t="shared" si="38"/>
        <v>1551</v>
      </c>
      <c r="J128" s="5">
        <f t="shared" si="39"/>
        <v>11</v>
      </c>
      <c r="K128" s="5">
        <v>0</v>
      </c>
      <c r="L128" s="5">
        <v>0</v>
      </c>
      <c r="M128" s="5">
        <v>0</v>
      </c>
      <c r="N128" s="5">
        <v>0</v>
      </c>
      <c r="O128" s="5">
        <f t="shared" si="70"/>
        <v>516</v>
      </c>
      <c r="P128" s="5">
        <f t="shared" si="71"/>
        <v>7</v>
      </c>
      <c r="Q128" s="5">
        <f t="shared" si="68"/>
        <v>527</v>
      </c>
      <c r="R128" s="5">
        <f t="shared" si="69"/>
        <v>2</v>
      </c>
      <c r="S128" s="5">
        <f>VLOOKUP(A128,terzaprova,2,0)</f>
        <v>508</v>
      </c>
      <c r="T128" s="5">
        <f>VLOOKUP(A128,terzaprova,3,0)</f>
        <v>2</v>
      </c>
      <c r="U128" s="5">
        <v>0</v>
      </c>
      <c r="V128" s="5">
        <v>0</v>
      </c>
      <c r="W128" s="5">
        <v>0</v>
      </c>
      <c r="X128" s="5">
        <v>0</v>
      </c>
      <c r="Y128" s="6">
        <f t="shared" si="40"/>
        <v>527</v>
      </c>
      <c r="Z128" s="6">
        <f t="shared" si="41"/>
        <v>516</v>
      </c>
      <c r="AA128" s="6">
        <f t="shared" si="42"/>
        <v>508</v>
      </c>
      <c r="AB128" s="6">
        <f t="shared" si="43"/>
        <v>2</v>
      </c>
      <c r="AC128" s="6">
        <f t="shared" si="44"/>
        <v>7</v>
      </c>
      <c r="AD128" s="7">
        <f t="shared" si="45"/>
        <v>2</v>
      </c>
    </row>
    <row r="129" spans="1:30" x14ac:dyDescent="0.25">
      <c r="A129" s="5">
        <v>308667</v>
      </c>
      <c r="B129" s="5" t="s">
        <v>212</v>
      </c>
      <c r="C129" s="5" t="s">
        <v>213</v>
      </c>
      <c r="D129" s="5" t="s">
        <v>6</v>
      </c>
      <c r="E129" s="5" t="s">
        <v>7</v>
      </c>
      <c r="F129" s="5">
        <v>60</v>
      </c>
      <c r="G129" s="5" t="s">
        <v>166</v>
      </c>
      <c r="H129" s="5" t="s">
        <v>31</v>
      </c>
      <c r="I129" s="5">
        <f t="shared" si="38"/>
        <v>1551</v>
      </c>
      <c r="J129" s="5">
        <f t="shared" si="39"/>
        <v>10</v>
      </c>
      <c r="K129" s="5">
        <f>VLOOKUP(A129,primoinverno,2,0)</f>
        <v>526</v>
      </c>
      <c r="L129" s="5">
        <f>VLOOKUP(A129,primoinverno,3,0)</f>
        <v>3</v>
      </c>
      <c r="M129" s="5">
        <f>VLOOKUP(A129,secondoinverno,2,0)</f>
        <v>513</v>
      </c>
      <c r="N129" s="5">
        <f>VLOOKUP(A129,secondoinverno,3,0)</f>
        <v>6</v>
      </c>
      <c r="O129" s="5">
        <f t="shared" si="70"/>
        <v>512</v>
      </c>
      <c r="P129" s="5">
        <f t="shared" si="71"/>
        <v>1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40"/>
        <v>526</v>
      </c>
      <c r="Z129" s="6">
        <f t="shared" si="41"/>
        <v>513</v>
      </c>
      <c r="AA129" s="6">
        <f t="shared" si="42"/>
        <v>512</v>
      </c>
      <c r="AB129" s="6">
        <f t="shared" si="43"/>
        <v>3</v>
      </c>
      <c r="AC129" s="6">
        <f t="shared" si="44"/>
        <v>6</v>
      </c>
      <c r="AD129" s="7">
        <f t="shared" si="45"/>
        <v>1</v>
      </c>
    </row>
    <row r="130" spans="1:30" x14ac:dyDescent="0.25">
      <c r="A130" s="5">
        <v>971518</v>
      </c>
      <c r="B130" s="5" t="s">
        <v>416</v>
      </c>
      <c r="C130" s="5" t="s">
        <v>417</v>
      </c>
      <c r="D130" s="5" t="s">
        <v>6</v>
      </c>
      <c r="E130" s="5" t="s">
        <v>7</v>
      </c>
      <c r="F130" s="5">
        <v>60</v>
      </c>
      <c r="G130" s="5" t="s">
        <v>253</v>
      </c>
      <c r="H130" s="5" t="s">
        <v>31</v>
      </c>
      <c r="I130" s="5">
        <f t="shared" ref="I130:I193" si="72">Y130+Z130+AA130</f>
        <v>1551</v>
      </c>
      <c r="J130" s="5">
        <f t="shared" ref="J130:J193" si="73">AB130+AC130+AD130</f>
        <v>9</v>
      </c>
      <c r="K130" s="5">
        <v>519</v>
      </c>
      <c r="L130" s="5">
        <v>2</v>
      </c>
      <c r="M130" s="5">
        <v>517</v>
      </c>
      <c r="N130" s="5">
        <v>3</v>
      </c>
      <c r="O130" s="5">
        <f t="shared" si="70"/>
        <v>515</v>
      </c>
      <c r="P130" s="5">
        <f t="shared" si="71"/>
        <v>4</v>
      </c>
      <c r="Q130" s="5">
        <f t="shared" ref="Q130:Q135" si="74">VLOOKUP(A130,secondaprova,2,0)</f>
        <v>514</v>
      </c>
      <c r="R130" s="5">
        <f t="shared" ref="R130:R135" si="75">VLOOKUP(A130,secondaprova,3,0)</f>
        <v>11</v>
      </c>
      <c r="S130" s="5">
        <f t="shared" ref="S130:S135" si="76">VLOOKUP(A130,terzaprova,2,0)</f>
        <v>512</v>
      </c>
      <c r="T130" s="5">
        <f t="shared" ref="T130:T135" si="77">VLOOKUP(A130,terzaprova,3,0)</f>
        <v>6</v>
      </c>
      <c r="U130" s="5">
        <v>0</v>
      </c>
      <c r="V130" s="5">
        <v>0</v>
      </c>
      <c r="W130" s="5">
        <v>0</v>
      </c>
      <c r="X130" s="5">
        <v>0</v>
      </c>
      <c r="Y130" s="6">
        <f t="shared" ref="Y130:Y193" si="78">IF(K130=LARGE(K130:W130,1),K130,IF(M130=LARGE(K130:W130,1),M130,IF(O130=LARGE(K130:W130,1),O130,IF(Q130=LARGE(K130:W130,1),Q130,IF(S130=LARGE(K130:W130,1),S130,IF(U130=LARGE(K130:W130,1),U130,IF(W130=LARGE(K130:W130,1),W130,0)))))))</f>
        <v>519</v>
      </c>
      <c r="Z130" s="6">
        <f t="shared" ref="Z130:Z193" si="79">IF(K130=LARGE(K130:W130,2),K130,IF(M130=LARGE(K130:W130,2),M130,IF(O130=LARGE(K130:W130,2),O130,IF(Q130=LARGE(K130:W130,2),Q130,IF(S130=LARGE(K130:W130,2),S130,IF(U130=LARGE(K130:W130,2),U130,IF(W130=LARGE(K130:W130,2),W130,0)))))))</f>
        <v>517</v>
      </c>
      <c r="AA130" s="6">
        <f t="shared" ref="AA130:AA193" si="80">IF(K130=LARGE(K130:X130,3),K130,IF(M130=LARGE(K130:X130,3),M130,IF(O130=LARGE(K130:X130,3),O130,IF(Q130=LARGE(K130:X130,3),Q130,IF(S130=LARGE(K130:X130,3),S130,IF(U130=LARGE(K130:X130,3),U130,IF(W130=LARGE(K130:X130,3),W130,0)))))))</f>
        <v>515</v>
      </c>
      <c r="AB130" s="6">
        <f t="shared" ref="AB130:AB193" si="81">IF(K130=LARGE(K130:X130,1),L130,IF(M130=LARGE(K130:X130,1),N130,IF(O130=LARGE(K130:X130,1),P130,IF(Q130=LARGE(K130:X130,1),R130,IF(S130=LARGE(K130:X130,1),T130,IF(U130=LARGE(K130:X130,1),V130,IF(W130=LARGE(K130:X130,1),X130,0)))))))</f>
        <v>2</v>
      </c>
      <c r="AC130" s="6">
        <f t="shared" ref="AC130:AC193" si="82">IF(K130=LARGE(K130:X130,2),L130,IF(M130=LARGE(K130:X130,2),N130,IF(O130=LARGE(K130:X130,2),P130,IF(Q130=LARGE(K130:X130,2),R130,IF(S130=LARGE(K130:X130,2),T130,IF(U130=LARGE(K130:X130,2),V130,IF(W130=LARGE(K130:X130,2),X130,0)))))))</f>
        <v>3</v>
      </c>
      <c r="AD130" s="7">
        <f t="shared" ref="AD130:AD193" si="83">IF(K130=LARGE(K130:X130,3),L130,IF(M130=LARGE(K130:X130,3),N130,IF(O130=LARGE(K130:X130,3),P130,IF(Q130=LARGE(K130:X130,3),R130,IF(S130=LARGE(K130:X130,3),T130,IF(U130=LARGE(K130:X130,3),V130,IF(W130=LARGE(K130:X130,3),X130,0)))))))</f>
        <v>4</v>
      </c>
    </row>
    <row r="131" spans="1:30" hidden="1" x14ac:dyDescent="0.25">
      <c r="A131" s="5">
        <v>339567</v>
      </c>
      <c r="B131" s="5" t="s">
        <v>217</v>
      </c>
      <c r="C131" s="5" t="s">
        <v>218</v>
      </c>
      <c r="D131" s="5" t="s">
        <v>6</v>
      </c>
      <c r="E131" s="5" t="s">
        <v>7</v>
      </c>
      <c r="F131" s="5">
        <v>60</v>
      </c>
      <c r="G131" s="5" t="s">
        <v>219</v>
      </c>
      <c r="H131" s="5" t="s">
        <v>13</v>
      </c>
      <c r="I131" s="5">
        <f t="shared" si="72"/>
        <v>1622</v>
      </c>
      <c r="J131" s="5">
        <f t="shared" si="73"/>
        <v>21</v>
      </c>
      <c r="K131" s="5">
        <f>VLOOKUP(A131,primoinverno,2,0)</f>
        <v>526</v>
      </c>
      <c r="L131" s="5">
        <f>VLOOKUP(A131,primoinverno,3,0)</f>
        <v>2</v>
      </c>
      <c r="M131" s="5">
        <v>0</v>
      </c>
      <c r="N131" s="5">
        <v>0</v>
      </c>
      <c r="O131" s="5">
        <f t="shared" si="70"/>
        <v>549</v>
      </c>
      <c r="P131" s="5">
        <f t="shared" si="71"/>
        <v>11</v>
      </c>
      <c r="Q131" s="5">
        <f t="shared" si="74"/>
        <v>547</v>
      </c>
      <c r="R131" s="5">
        <f t="shared" si="75"/>
        <v>8</v>
      </c>
      <c r="S131" s="5">
        <f t="shared" si="76"/>
        <v>522</v>
      </c>
      <c r="T131" s="5">
        <f t="shared" si="77"/>
        <v>4</v>
      </c>
      <c r="U131" s="5">
        <v>0</v>
      </c>
      <c r="V131" s="5">
        <v>0</v>
      </c>
      <c r="W131" s="5">
        <v>0</v>
      </c>
      <c r="X131" s="5">
        <v>0</v>
      </c>
      <c r="Y131" s="6">
        <f t="shared" si="78"/>
        <v>549</v>
      </c>
      <c r="Z131" s="6">
        <f t="shared" si="79"/>
        <v>547</v>
      </c>
      <c r="AA131" s="6">
        <f t="shared" si="80"/>
        <v>526</v>
      </c>
      <c r="AB131" s="6">
        <f t="shared" si="81"/>
        <v>11</v>
      </c>
      <c r="AC131" s="6">
        <f t="shared" si="82"/>
        <v>8</v>
      </c>
      <c r="AD131" s="7">
        <f t="shared" si="83"/>
        <v>2</v>
      </c>
    </row>
    <row r="132" spans="1:30" x14ac:dyDescent="0.25">
      <c r="A132" s="5">
        <v>426294</v>
      </c>
      <c r="B132" s="5" t="s">
        <v>241</v>
      </c>
      <c r="C132" s="5" t="s">
        <v>41</v>
      </c>
      <c r="D132" s="5" t="s">
        <v>6</v>
      </c>
      <c r="E132" s="5" t="s">
        <v>7</v>
      </c>
      <c r="F132" s="5">
        <v>60</v>
      </c>
      <c r="G132" s="5" t="s">
        <v>242</v>
      </c>
      <c r="H132" s="5" t="s">
        <v>31</v>
      </c>
      <c r="I132" s="5">
        <f t="shared" si="72"/>
        <v>1550</v>
      </c>
      <c r="J132" s="5">
        <f t="shared" si="73"/>
        <v>11</v>
      </c>
      <c r="K132" s="5">
        <f>VLOOKUP(A132,primoinverno,2,0)</f>
        <v>519</v>
      </c>
      <c r="L132" s="5">
        <f>VLOOKUP(A132,primoinverno,3,0)</f>
        <v>7</v>
      </c>
      <c r="M132" s="5">
        <f>VLOOKUP(A132,secondoinverno,2,0)</f>
        <v>513</v>
      </c>
      <c r="N132" s="5">
        <f>VLOOKUP(A132,secondoinverno,3,0)</f>
        <v>2</v>
      </c>
      <c r="O132" s="5">
        <f t="shared" si="70"/>
        <v>503</v>
      </c>
      <c r="P132" s="5">
        <f t="shared" si="71"/>
        <v>4</v>
      </c>
      <c r="Q132" s="5">
        <f t="shared" si="74"/>
        <v>511</v>
      </c>
      <c r="R132" s="5">
        <f t="shared" si="75"/>
        <v>3</v>
      </c>
      <c r="S132" s="5">
        <f t="shared" si="76"/>
        <v>518</v>
      </c>
      <c r="T132" s="5">
        <f t="shared" si="77"/>
        <v>2</v>
      </c>
      <c r="U132" s="5">
        <v>0</v>
      </c>
      <c r="V132" s="5">
        <v>0</v>
      </c>
      <c r="W132" s="5">
        <v>0</v>
      </c>
      <c r="X132" s="5">
        <v>0</v>
      </c>
      <c r="Y132" s="6">
        <f t="shared" si="78"/>
        <v>519</v>
      </c>
      <c r="Z132" s="6">
        <f t="shared" si="79"/>
        <v>518</v>
      </c>
      <c r="AA132" s="6">
        <f t="shared" si="80"/>
        <v>513</v>
      </c>
      <c r="AB132" s="6">
        <f t="shared" si="81"/>
        <v>7</v>
      </c>
      <c r="AC132" s="6">
        <f t="shared" si="82"/>
        <v>2</v>
      </c>
      <c r="AD132" s="7">
        <f t="shared" si="83"/>
        <v>2</v>
      </c>
    </row>
    <row r="133" spans="1:30" x14ac:dyDescent="0.25">
      <c r="A133" s="5">
        <v>44568</v>
      </c>
      <c r="B133" s="5" t="s">
        <v>434</v>
      </c>
      <c r="C133" s="5" t="s">
        <v>141</v>
      </c>
      <c r="D133" s="5" t="s">
        <v>6</v>
      </c>
      <c r="E133" s="5" t="s">
        <v>7</v>
      </c>
      <c r="F133" s="5">
        <v>60</v>
      </c>
      <c r="G133" s="5" t="s">
        <v>292</v>
      </c>
      <c r="H133" s="5" t="s">
        <v>31</v>
      </c>
      <c r="I133" s="5">
        <f t="shared" si="72"/>
        <v>1549</v>
      </c>
      <c r="J133" s="5">
        <f t="shared" si="73"/>
        <v>18</v>
      </c>
      <c r="K133" s="5">
        <v>0</v>
      </c>
      <c r="L133" s="5">
        <v>0</v>
      </c>
      <c r="M133" s="5">
        <v>0</v>
      </c>
      <c r="N133" s="5">
        <v>0</v>
      </c>
      <c r="O133" s="5">
        <f t="shared" si="70"/>
        <v>505</v>
      </c>
      <c r="P133" s="5">
        <f t="shared" si="71"/>
        <v>8</v>
      </c>
      <c r="Q133" s="5">
        <f t="shared" si="74"/>
        <v>520</v>
      </c>
      <c r="R133" s="5">
        <f t="shared" si="75"/>
        <v>5</v>
      </c>
      <c r="S133" s="5">
        <f t="shared" si="76"/>
        <v>524</v>
      </c>
      <c r="T133" s="5">
        <f t="shared" si="77"/>
        <v>5</v>
      </c>
      <c r="U133" s="5">
        <v>0</v>
      </c>
      <c r="V133" s="5">
        <v>0</v>
      </c>
      <c r="W133" s="5">
        <v>0</v>
      </c>
      <c r="X133" s="5">
        <v>0</v>
      </c>
      <c r="Y133" s="6">
        <f t="shared" si="78"/>
        <v>524</v>
      </c>
      <c r="Z133" s="6">
        <f t="shared" si="79"/>
        <v>520</v>
      </c>
      <c r="AA133" s="6">
        <f t="shared" si="80"/>
        <v>505</v>
      </c>
      <c r="AB133" s="6">
        <f t="shared" si="81"/>
        <v>5</v>
      </c>
      <c r="AC133" s="6">
        <f t="shared" si="82"/>
        <v>5</v>
      </c>
      <c r="AD133" s="7">
        <f t="shared" si="83"/>
        <v>8</v>
      </c>
    </row>
    <row r="134" spans="1:30" hidden="1" x14ac:dyDescent="0.25">
      <c r="A134" s="5">
        <v>343088</v>
      </c>
      <c r="B134" s="5" t="s">
        <v>69</v>
      </c>
      <c r="C134" s="5" t="s">
        <v>70</v>
      </c>
      <c r="D134" s="5" t="s">
        <v>6</v>
      </c>
      <c r="E134" s="5" t="s">
        <v>7</v>
      </c>
      <c r="F134" s="5">
        <v>60</v>
      </c>
      <c r="G134" s="5" t="s">
        <v>71</v>
      </c>
      <c r="H134" s="5" t="s">
        <v>13</v>
      </c>
      <c r="I134" s="5">
        <f t="shared" si="72"/>
        <v>1672</v>
      </c>
      <c r="J134" s="5">
        <f t="shared" si="73"/>
        <v>40</v>
      </c>
      <c r="K134" s="5">
        <f>VLOOKUP(A134,primoinverno,2,0)</f>
        <v>549</v>
      </c>
      <c r="L134" s="5">
        <f>VLOOKUP(A134,primoinverno,3,0)</f>
        <v>9</v>
      </c>
      <c r="M134" s="5">
        <f>VLOOKUP(A134,secondoinverno,2,0)</f>
        <v>560</v>
      </c>
      <c r="N134" s="5">
        <f>VLOOKUP(A134,secondoinverno,3,0)</f>
        <v>14</v>
      </c>
      <c r="O134" s="5">
        <f t="shared" si="70"/>
        <v>558</v>
      </c>
      <c r="P134" s="5">
        <f t="shared" si="71"/>
        <v>13</v>
      </c>
      <c r="Q134" s="5">
        <f t="shared" si="74"/>
        <v>554</v>
      </c>
      <c r="R134" s="5">
        <f t="shared" si="75"/>
        <v>13</v>
      </c>
      <c r="S134" s="5">
        <f t="shared" si="76"/>
        <v>549</v>
      </c>
      <c r="T134" s="5">
        <f t="shared" si="77"/>
        <v>13</v>
      </c>
      <c r="U134" s="5">
        <v>0</v>
      </c>
      <c r="V134" s="5">
        <v>0</v>
      </c>
      <c r="W134" s="5">
        <v>0</v>
      </c>
      <c r="X134" s="5">
        <v>0</v>
      </c>
      <c r="Y134" s="6">
        <f t="shared" si="78"/>
        <v>560</v>
      </c>
      <c r="Z134" s="6">
        <f t="shared" si="79"/>
        <v>558</v>
      </c>
      <c r="AA134" s="6">
        <f t="shared" si="80"/>
        <v>554</v>
      </c>
      <c r="AB134" s="6">
        <f t="shared" si="81"/>
        <v>14</v>
      </c>
      <c r="AC134" s="6">
        <f t="shared" si="82"/>
        <v>13</v>
      </c>
      <c r="AD134" s="7">
        <f t="shared" si="83"/>
        <v>13</v>
      </c>
    </row>
    <row r="135" spans="1:30" x14ac:dyDescent="0.25">
      <c r="A135" s="5">
        <v>121218</v>
      </c>
      <c r="B135" s="5" t="s">
        <v>394</v>
      </c>
      <c r="C135" s="5" t="s">
        <v>48</v>
      </c>
      <c r="D135" s="5" t="s">
        <v>6</v>
      </c>
      <c r="E135" s="5" t="s">
        <v>7</v>
      </c>
      <c r="F135" s="5">
        <v>60</v>
      </c>
      <c r="G135" s="5" t="s">
        <v>395</v>
      </c>
      <c r="H135" s="5" t="s">
        <v>31</v>
      </c>
      <c r="I135" s="5">
        <f t="shared" si="72"/>
        <v>1544</v>
      </c>
      <c r="J135" s="5">
        <f t="shared" si="73"/>
        <v>9</v>
      </c>
      <c r="K135" s="5">
        <v>0</v>
      </c>
      <c r="L135" s="5">
        <v>0</v>
      </c>
      <c r="M135" s="5">
        <v>0</v>
      </c>
      <c r="N135" s="5">
        <v>0</v>
      </c>
      <c r="O135" s="5">
        <f t="shared" si="70"/>
        <v>532</v>
      </c>
      <c r="P135" s="5">
        <f t="shared" si="71"/>
        <v>4</v>
      </c>
      <c r="Q135" s="5">
        <f t="shared" si="74"/>
        <v>508</v>
      </c>
      <c r="R135" s="5">
        <f t="shared" si="75"/>
        <v>3</v>
      </c>
      <c r="S135" s="5">
        <f t="shared" si="76"/>
        <v>504</v>
      </c>
      <c r="T135" s="5">
        <f t="shared" si="77"/>
        <v>2</v>
      </c>
      <c r="U135" s="5">
        <v>0</v>
      </c>
      <c r="V135" s="5">
        <v>0</v>
      </c>
      <c r="W135" s="5">
        <v>0</v>
      </c>
      <c r="X135" s="5">
        <v>0</v>
      </c>
      <c r="Y135" s="6">
        <f t="shared" si="78"/>
        <v>532</v>
      </c>
      <c r="Z135" s="6">
        <f t="shared" si="79"/>
        <v>508</v>
      </c>
      <c r="AA135" s="6">
        <f t="shared" si="80"/>
        <v>504</v>
      </c>
      <c r="AB135" s="6">
        <f t="shared" si="81"/>
        <v>4</v>
      </c>
      <c r="AC135" s="6">
        <f t="shared" si="82"/>
        <v>3</v>
      </c>
      <c r="AD135" s="7">
        <f t="shared" si="83"/>
        <v>2</v>
      </c>
    </row>
    <row r="136" spans="1:30" hidden="1" x14ac:dyDescent="0.25">
      <c r="A136" s="5">
        <v>347701</v>
      </c>
      <c r="B136" s="5" t="s">
        <v>26</v>
      </c>
      <c r="C136" s="5" t="s">
        <v>62</v>
      </c>
      <c r="D136" s="5" t="s">
        <v>6</v>
      </c>
      <c r="E136" s="5" t="s">
        <v>7</v>
      </c>
      <c r="F136" s="5">
        <v>60</v>
      </c>
      <c r="G136" s="5" t="s">
        <v>16</v>
      </c>
      <c r="H136" s="5" t="s">
        <v>13</v>
      </c>
      <c r="I136" s="5">
        <f t="shared" si="72"/>
        <v>541</v>
      </c>
      <c r="J136" s="5">
        <f t="shared" si="73"/>
        <v>3</v>
      </c>
      <c r="K136" s="5">
        <f t="shared" ref="K136:K143" si="84">VLOOKUP(A136,primoinverno,2,0)</f>
        <v>541</v>
      </c>
      <c r="L136" s="5">
        <f t="shared" ref="L136:L143" si="85">VLOOKUP(A136,primoinverno,3,0)</f>
        <v>3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6">
        <f t="shared" si="78"/>
        <v>541</v>
      </c>
      <c r="Z136" s="6">
        <f t="shared" si="79"/>
        <v>0</v>
      </c>
      <c r="AA136" s="6">
        <f t="shared" si="80"/>
        <v>0</v>
      </c>
      <c r="AB136" s="6">
        <f t="shared" si="81"/>
        <v>3</v>
      </c>
      <c r="AC136" s="6">
        <f t="shared" si="82"/>
        <v>0</v>
      </c>
      <c r="AD136" s="7">
        <f t="shared" si="83"/>
        <v>0</v>
      </c>
    </row>
    <row r="137" spans="1:30" x14ac:dyDescent="0.25">
      <c r="A137" s="5">
        <v>900966</v>
      </c>
      <c r="B137" s="5" t="s">
        <v>267</v>
      </c>
      <c r="C137" s="5" t="s">
        <v>11</v>
      </c>
      <c r="D137" s="5" t="s">
        <v>6</v>
      </c>
      <c r="E137" s="5" t="s">
        <v>7</v>
      </c>
      <c r="F137" s="5">
        <v>60</v>
      </c>
      <c r="G137" s="5" t="s">
        <v>52</v>
      </c>
      <c r="H137" s="5" t="s">
        <v>31</v>
      </c>
      <c r="I137" s="5">
        <f t="shared" si="72"/>
        <v>1543</v>
      </c>
      <c r="J137" s="5">
        <f t="shared" si="73"/>
        <v>17</v>
      </c>
      <c r="K137" s="5">
        <f t="shared" si="84"/>
        <v>510</v>
      </c>
      <c r="L137" s="5">
        <f t="shared" si="85"/>
        <v>7</v>
      </c>
      <c r="M137" s="5">
        <f t="shared" ref="M137:M144" si="86">VLOOKUP(A137,secondoinverno,2,0)</f>
        <v>510</v>
      </c>
      <c r="N137" s="5">
        <f t="shared" ref="N137:N144" si="87">VLOOKUP(A137,secondoinverno,3,0)</f>
        <v>4</v>
      </c>
      <c r="O137" s="5">
        <f t="shared" ref="O137:O143" si="88">VLOOKUP(A137,primaprova,2,0)</f>
        <v>523</v>
      </c>
      <c r="P137" s="5">
        <f t="shared" ref="P137:P143" si="89">VLOOKUP(A137,primaprova,3,0)</f>
        <v>3</v>
      </c>
      <c r="Q137" s="5">
        <f>VLOOKUP(A137,secondaprova,2,0)</f>
        <v>500</v>
      </c>
      <c r="R137" s="5">
        <f>VLOOKUP(A137,secondaprova,3,0)</f>
        <v>5</v>
      </c>
      <c r="S137" s="5">
        <f>VLOOKUP(A137,terzaprova,2,0)</f>
        <v>510</v>
      </c>
      <c r="T137" s="5">
        <f>VLOOKUP(A137,terzaprova,3,0)</f>
        <v>5</v>
      </c>
      <c r="U137" s="5">
        <v>0</v>
      </c>
      <c r="V137" s="5">
        <v>0</v>
      </c>
      <c r="W137" s="5">
        <v>0</v>
      </c>
      <c r="X137" s="5">
        <v>0</v>
      </c>
      <c r="Y137" s="6">
        <f t="shared" si="78"/>
        <v>523</v>
      </c>
      <c r="Z137" s="6">
        <f t="shared" si="79"/>
        <v>510</v>
      </c>
      <c r="AA137" s="6">
        <f t="shared" si="80"/>
        <v>510</v>
      </c>
      <c r="AB137" s="6">
        <f t="shared" si="81"/>
        <v>3</v>
      </c>
      <c r="AC137" s="6">
        <f t="shared" si="82"/>
        <v>7</v>
      </c>
      <c r="AD137" s="7">
        <f t="shared" si="83"/>
        <v>7</v>
      </c>
    </row>
    <row r="138" spans="1:30" x14ac:dyDescent="0.25">
      <c r="A138" s="5">
        <v>970179</v>
      </c>
      <c r="B138" s="5" t="s">
        <v>260</v>
      </c>
      <c r="C138" s="5" t="s">
        <v>261</v>
      </c>
      <c r="D138" s="5" t="s">
        <v>6</v>
      </c>
      <c r="E138" s="5" t="s">
        <v>7</v>
      </c>
      <c r="F138" s="5">
        <v>60</v>
      </c>
      <c r="G138" s="5" t="s">
        <v>115</v>
      </c>
      <c r="H138" s="5" t="s">
        <v>31</v>
      </c>
      <c r="I138" s="5">
        <f t="shared" si="72"/>
        <v>1542</v>
      </c>
      <c r="J138" s="5">
        <f t="shared" si="73"/>
        <v>10</v>
      </c>
      <c r="K138" s="5">
        <f t="shared" si="84"/>
        <v>513</v>
      </c>
      <c r="L138" s="5">
        <f t="shared" si="85"/>
        <v>3</v>
      </c>
      <c r="M138" s="5">
        <f t="shared" si="86"/>
        <v>512</v>
      </c>
      <c r="N138" s="5">
        <f t="shared" si="87"/>
        <v>5</v>
      </c>
      <c r="O138" s="5">
        <f t="shared" si="88"/>
        <v>517</v>
      </c>
      <c r="P138" s="5">
        <f t="shared" si="89"/>
        <v>2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6">
        <f t="shared" si="78"/>
        <v>517</v>
      </c>
      <c r="Z138" s="6">
        <f t="shared" si="79"/>
        <v>513</v>
      </c>
      <c r="AA138" s="6">
        <f t="shared" si="80"/>
        <v>512</v>
      </c>
      <c r="AB138" s="6">
        <f t="shared" si="81"/>
        <v>2</v>
      </c>
      <c r="AC138" s="6">
        <f t="shared" si="82"/>
        <v>3</v>
      </c>
      <c r="AD138" s="7">
        <f t="shared" si="83"/>
        <v>5</v>
      </c>
    </row>
    <row r="139" spans="1:30" hidden="1" x14ac:dyDescent="0.25">
      <c r="A139" s="5">
        <v>351479</v>
      </c>
      <c r="B139" s="5" t="s">
        <v>14</v>
      </c>
      <c r="C139" s="5" t="s">
        <v>15</v>
      </c>
      <c r="D139" s="5" t="s">
        <v>6</v>
      </c>
      <c r="E139" s="5" t="s">
        <v>7</v>
      </c>
      <c r="F139" s="5">
        <v>60</v>
      </c>
      <c r="G139" s="5" t="s">
        <v>39</v>
      </c>
      <c r="H139" s="5" t="s">
        <v>13</v>
      </c>
      <c r="I139" s="5">
        <f t="shared" si="72"/>
        <v>1702</v>
      </c>
      <c r="J139" s="5">
        <f t="shared" si="73"/>
        <v>51</v>
      </c>
      <c r="K139" s="5">
        <f t="shared" si="84"/>
        <v>564</v>
      </c>
      <c r="L139" s="5">
        <f t="shared" si="85"/>
        <v>17</v>
      </c>
      <c r="M139" s="5">
        <f t="shared" si="86"/>
        <v>561</v>
      </c>
      <c r="N139" s="5">
        <f t="shared" si="87"/>
        <v>10</v>
      </c>
      <c r="O139" s="5">
        <f t="shared" si="88"/>
        <v>558</v>
      </c>
      <c r="P139" s="5">
        <f t="shared" si="89"/>
        <v>7</v>
      </c>
      <c r="Q139" s="5">
        <f t="shared" ref="Q139:Q169" si="90">VLOOKUP(A139,secondaprova,2,0)</f>
        <v>570</v>
      </c>
      <c r="R139" s="5">
        <f t="shared" ref="R139:R169" si="91">VLOOKUP(A139,secondaprova,3,0)</f>
        <v>16</v>
      </c>
      <c r="S139" s="5">
        <f t="shared" ref="S139:S165" si="92">VLOOKUP(A139,terzaprova,2,0)</f>
        <v>568</v>
      </c>
      <c r="T139" s="5">
        <f t="shared" ref="T139:T165" si="93">VLOOKUP(A139,terzaprova,3,0)</f>
        <v>18</v>
      </c>
      <c r="U139" s="5">
        <v>0</v>
      </c>
      <c r="V139" s="5">
        <v>0</v>
      </c>
      <c r="W139" s="5">
        <v>0</v>
      </c>
      <c r="X139" s="5">
        <v>0</v>
      </c>
      <c r="Y139" s="6">
        <f t="shared" si="78"/>
        <v>570</v>
      </c>
      <c r="Z139" s="6">
        <f t="shared" si="79"/>
        <v>568</v>
      </c>
      <c r="AA139" s="6">
        <f t="shared" si="80"/>
        <v>564</v>
      </c>
      <c r="AB139" s="6">
        <f t="shared" si="81"/>
        <v>16</v>
      </c>
      <c r="AC139" s="6">
        <f t="shared" si="82"/>
        <v>18</v>
      </c>
      <c r="AD139" s="7">
        <f t="shared" si="83"/>
        <v>17</v>
      </c>
    </row>
    <row r="140" spans="1:30" x14ac:dyDescent="0.25">
      <c r="A140" s="5">
        <v>364128</v>
      </c>
      <c r="B140" s="5" t="s">
        <v>248</v>
      </c>
      <c r="C140" s="5" t="s">
        <v>124</v>
      </c>
      <c r="D140" s="5" t="s">
        <v>6</v>
      </c>
      <c r="E140" s="5" t="s">
        <v>7</v>
      </c>
      <c r="F140" s="5">
        <v>60</v>
      </c>
      <c r="G140" s="5" t="s">
        <v>249</v>
      </c>
      <c r="H140" s="5" t="s">
        <v>31</v>
      </c>
      <c r="I140" s="5">
        <f t="shared" si="72"/>
        <v>1541</v>
      </c>
      <c r="J140" s="5">
        <f t="shared" si="73"/>
        <v>14</v>
      </c>
      <c r="K140" s="5">
        <f t="shared" si="84"/>
        <v>517</v>
      </c>
      <c r="L140" s="5">
        <f t="shared" si="85"/>
        <v>5</v>
      </c>
      <c r="M140" s="5">
        <f t="shared" si="86"/>
        <v>507</v>
      </c>
      <c r="N140" s="5">
        <f t="shared" si="87"/>
        <v>8</v>
      </c>
      <c r="O140" s="5">
        <f t="shared" si="88"/>
        <v>493</v>
      </c>
      <c r="P140" s="5">
        <f t="shared" si="89"/>
        <v>3</v>
      </c>
      <c r="Q140" s="5">
        <f t="shared" si="90"/>
        <v>515</v>
      </c>
      <c r="R140" s="5">
        <f t="shared" si="91"/>
        <v>3</v>
      </c>
      <c r="S140" s="5">
        <f t="shared" si="92"/>
        <v>509</v>
      </c>
      <c r="T140" s="5">
        <f t="shared" si="93"/>
        <v>6</v>
      </c>
      <c r="U140" s="5">
        <v>0</v>
      </c>
      <c r="V140" s="5">
        <v>0</v>
      </c>
      <c r="W140" s="5">
        <v>0</v>
      </c>
      <c r="X140" s="5">
        <v>0</v>
      </c>
      <c r="Y140" s="6">
        <f t="shared" si="78"/>
        <v>517</v>
      </c>
      <c r="Z140" s="6">
        <f t="shared" si="79"/>
        <v>515</v>
      </c>
      <c r="AA140" s="6">
        <f t="shared" si="80"/>
        <v>509</v>
      </c>
      <c r="AB140" s="6">
        <f t="shared" si="81"/>
        <v>5</v>
      </c>
      <c r="AC140" s="6">
        <f t="shared" si="82"/>
        <v>3</v>
      </c>
      <c r="AD140" s="7">
        <f t="shared" si="83"/>
        <v>6</v>
      </c>
    </row>
    <row r="141" spans="1:30" hidden="1" x14ac:dyDescent="0.25">
      <c r="A141" s="5">
        <v>351971</v>
      </c>
      <c r="B141" s="5" t="s">
        <v>112</v>
      </c>
      <c r="C141" s="5" t="s">
        <v>113</v>
      </c>
      <c r="D141" s="5" t="s">
        <v>6</v>
      </c>
      <c r="E141" s="5" t="s">
        <v>7</v>
      </c>
      <c r="F141" s="5">
        <v>60</v>
      </c>
      <c r="G141" s="5" t="s">
        <v>16</v>
      </c>
      <c r="H141" s="5" t="s">
        <v>13</v>
      </c>
      <c r="I141" s="5">
        <f t="shared" si="72"/>
        <v>1644</v>
      </c>
      <c r="J141" s="5">
        <f t="shared" si="73"/>
        <v>21</v>
      </c>
      <c r="K141" s="5">
        <f t="shared" si="84"/>
        <v>543</v>
      </c>
      <c r="L141" s="5">
        <f t="shared" si="85"/>
        <v>3</v>
      </c>
      <c r="M141" s="5">
        <f t="shared" si="86"/>
        <v>558</v>
      </c>
      <c r="N141" s="5">
        <f t="shared" si="87"/>
        <v>15</v>
      </c>
      <c r="O141" s="5">
        <f t="shared" si="88"/>
        <v>538</v>
      </c>
      <c r="P141" s="5">
        <f t="shared" si="89"/>
        <v>8</v>
      </c>
      <c r="Q141" s="5">
        <f t="shared" si="90"/>
        <v>543</v>
      </c>
      <c r="R141" s="5">
        <f t="shared" si="91"/>
        <v>11</v>
      </c>
      <c r="S141" s="5">
        <f t="shared" si="92"/>
        <v>543</v>
      </c>
      <c r="T141" s="5">
        <f t="shared" si="93"/>
        <v>6</v>
      </c>
      <c r="U141" s="5">
        <v>0</v>
      </c>
      <c r="V141" s="5">
        <v>0</v>
      </c>
      <c r="W141" s="5">
        <v>0</v>
      </c>
      <c r="X141" s="5">
        <v>0</v>
      </c>
      <c r="Y141" s="6">
        <f t="shared" si="78"/>
        <v>558</v>
      </c>
      <c r="Z141" s="6">
        <f t="shared" si="79"/>
        <v>543</v>
      </c>
      <c r="AA141" s="6">
        <f t="shared" si="80"/>
        <v>543</v>
      </c>
      <c r="AB141" s="6">
        <f t="shared" si="81"/>
        <v>15</v>
      </c>
      <c r="AC141" s="6">
        <f t="shared" si="82"/>
        <v>3</v>
      </c>
      <c r="AD141" s="7">
        <f t="shared" si="83"/>
        <v>3</v>
      </c>
    </row>
    <row r="142" spans="1:30" x14ac:dyDescent="0.25">
      <c r="A142" s="5">
        <v>262447</v>
      </c>
      <c r="B142" s="5" t="s">
        <v>246</v>
      </c>
      <c r="C142" s="5" t="s">
        <v>247</v>
      </c>
      <c r="D142" s="5" t="s">
        <v>6</v>
      </c>
      <c r="E142" s="5" t="s">
        <v>7</v>
      </c>
      <c r="F142" s="5">
        <v>60</v>
      </c>
      <c r="G142" s="5" t="s">
        <v>189</v>
      </c>
      <c r="H142" s="5" t="s">
        <v>31</v>
      </c>
      <c r="I142" s="5">
        <f t="shared" si="72"/>
        <v>1539</v>
      </c>
      <c r="J142" s="5">
        <f t="shared" si="73"/>
        <v>11</v>
      </c>
      <c r="K142" s="5">
        <f t="shared" si="84"/>
        <v>518</v>
      </c>
      <c r="L142" s="5">
        <f t="shared" si="85"/>
        <v>6</v>
      </c>
      <c r="M142" s="5">
        <f t="shared" si="86"/>
        <v>514</v>
      </c>
      <c r="N142" s="5">
        <f t="shared" si="87"/>
        <v>1</v>
      </c>
      <c r="O142" s="5">
        <f t="shared" si="88"/>
        <v>507</v>
      </c>
      <c r="P142" s="5">
        <f t="shared" si="89"/>
        <v>4</v>
      </c>
      <c r="Q142" s="5">
        <f t="shared" si="90"/>
        <v>502</v>
      </c>
      <c r="R142" s="5">
        <f t="shared" si="91"/>
        <v>5</v>
      </c>
      <c r="S142" s="5">
        <f t="shared" si="92"/>
        <v>504</v>
      </c>
      <c r="T142" s="5">
        <f t="shared" si="93"/>
        <v>7</v>
      </c>
      <c r="U142" s="5">
        <v>0</v>
      </c>
      <c r="V142" s="5">
        <v>0</v>
      </c>
      <c r="W142" s="5">
        <v>0</v>
      </c>
      <c r="X142" s="5">
        <v>0</v>
      </c>
      <c r="Y142" s="6">
        <f t="shared" si="78"/>
        <v>518</v>
      </c>
      <c r="Z142" s="6">
        <f t="shared" si="79"/>
        <v>514</v>
      </c>
      <c r="AA142" s="6">
        <f t="shared" si="80"/>
        <v>507</v>
      </c>
      <c r="AB142" s="6">
        <f t="shared" si="81"/>
        <v>6</v>
      </c>
      <c r="AC142" s="6">
        <f t="shared" si="82"/>
        <v>1</v>
      </c>
      <c r="AD142" s="7">
        <f t="shared" si="83"/>
        <v>4</v>
      </c>
    </row>
    <row r="143" spans="1:30" hidden="1" x14ac:dyDescent="0.25">
      <c r="A143" s="5">
        <v>356949</v>
      </c>
      <c r="B143" s="5" t="s">
        <v>114</v>
      </c>
      <c r="C143" s="5" t="s">
        <v>105</v>
      </c>
      <c r="D143" s="5" t="s">
        <v>6</v>
      </c>
      <c r="E143" s="5" t="s">
        <v>7</v>
      </c>
      <c r="F143" s="5">
        <v>60</v>
      </c>
      <c r="G143" s="5" t="s">
        <v>115</v>
      </c>
      <c r="H143" s="5" t="s">
        <v>13</v>
      </c>
      <c r="I143" s="5">
        <f t="shared" si="72"/>
        <v>1663</v>
      </c>
      <c r="J143" s="5">
        <f t="shared" si="73"/>
        <v>27</v>
      </c>
      <c r="K143" s="5">
        <f t="shared" si="84"/>
        <v>542</v>
      </c>
      <c r="L143" s="5">
        <f t="shared" si="85"/>
        <v>7</v>
      </c>
      <c r="M143" s="5">
        <f t="shared" si="86"/>
        <v>556</v>
      </c>
      <c r="N143" s="5">
        <f t="shared" si="87"/>
        <v>8</v>
      </c>
      <c r="O143" s="5">
        <f t="shared" si="88"/>
        <v>553</v>
      </c>
      <c r="P143" s="5">
        <f t="shared" si="89"/>
        <v>7</v>
      </c>
      <c r="Q143" s="5">
        <f t="shared" si="90"/>
        <v>542</v>
      </c>
      <c r="R143" s="5">
        <f t="shared" si="91"/>
        <v>7</v>
      </c>
      <c r="S143" s="5">
        <f t="shared" si="92"/>
        <v>554</v>
      </c>
      <c r="T143" s="5">
        <f t="shared" si="93"/>
        <v>12</v>
      </c>
      <c r="U143" s="5">
        <v>0</v>
      </c>
      <c r="V143" s="5">
        <v>0</v>
      </c>
      <c r="W143" s="5">
        <v>0</v>
      </c>
      <c r="X143" s="5">
        <v>0</v>
      </c>
      <c r="Y143" s="6">
        <f t="shared" si="78"/>
        <v>556</v>
      </c>
      <c r="Z143" s="6">
        <f t="shared" si="79"/>
        <v>554</v>
      </c>
      <c r="AA143" s="6">
        <f t="shared" si="80"/>
        <v>553</v>
      </c>
      <c r="AB143" s="6">
        <f t="shared" si="81"/>
        <v>8</v>
      </c>
      <c r="AC143" s="6">
        <f t="shared" si="82"/>
        <v>12</v>
      </c>
      <c r="AD143" s="7">
        <f t="shared" si="83"/>
        <v>7</v>
      </c>
    </row>
    <row r="144" spans="1:30" x14ac:dyDescent="0.25">
      <c r="A144" s="5">
        <v>28736</v>
      </c>
      <c r="B144" s="5" t="s">
        <v>340</v>
      </c>
      <c r="C144" s="5" t="s">
        <v>331</v>
      </c>
      <c r="D144" s="5" t="s">
        <v>6</v>
      </c>
      <c r="E144" s="5" t="s">
        <v>7</v>
      </c>
      <c r="F144" s="5">
        <v>60</v>
      </c>
      <c r="G144" s="5" t="s">
        <v>73</v>
      </c>
      <c r="H144" s="5" t="s">
        <v>31</v>
      </c>
      <c r="I144" s="5">
        <f t="shared" si="72"/>
        <v>1538</v>
      </c>
      <c r="J144" s="5">
        <f t="shared" si="73"/>
        <v>17</v>
      </c>
      <c r="K144" s="5">
        <v>0</v>
      </c>
      <c r="L144" s="5">
        <v>0</v>
      </c>
      <c r="M144" s="5">
        <f t="shared" si="86"/>
        <v>523</v>
      </c>
      <c r="N144" s="5">
        <f t="shared" si="87"/>
        <v>7</v>
      </c>
      <c r="O144" s="5">
        <v>0</v>
      </c>
      <c r="P144" s="5">
        <v>0</v>
      </c>
      <c r="Q144" s="5">
        <f t="shared" si="90"/>
        <v>506</v>
      </c>
      <c r="R144" s="5">
        <f t="shared" si="91"/>
        <v>6</v>
      </c>
      <c r="S144" s="5">
        <f t="shared" si="92"/>
        <v>509</v>
      </c>
      <c r="T144" s="5">
        <f t="shared" si="93"/>
        <v>4</v>
      </c>
      <c r="U144" s="5">
        <v>0</v>
      </c>
      <c r="V144" s="5">
        <v>0</v>
      </c>
      <c r="W144" s="5">
        <v>0</v>
      </c>
      <c r="X144" s="5">
        <v>0</v>
      </c>
      <c r="Y144" s="6">
        <f t="shared" si="78"/>
        <v>523</v>
      </c>
      <c r="Z144" s="6">
        <f t="shared" si="79"/>
        <v>509</v>
      </c>
      <c r="AA144" s="6">
        <f t="shared" si="80"/>
        <v>506</v>
      </c>
      <c r="AB144" s="6">
        <f t="shared" si="81"/>
        <v>7</v>
      </c>
      <c r="AC144" s="6">
        <f t="shared" si="82"/>
        <v>4</v>
      </c>
      <c r="AD144" s="7">
        <f t="shared" si="83"/>
        <v>6</v>
      </c>
    </row>
    <row r="145" spans="1:30" x14ac:dyDescent="0.25">
      <c r="A145" s="5">
        <v>179496</v>
      </c>
      <c r="B145" s="5" t="s">
        <v>421</v>
      </c>
      <c r="C145" s="5" t="s">
        <v>165</v>
      </c>
      <c r="D145" s="5" t="s">
        <v>6</v>
      </c>
      <c r="E145" s="5" t="s">
        <v>7</v>
      </c>
      <c r="F145" s="5">
        <v>60</v>
      </c>
      <c r="G145" s="5" t="s">
        <v>422</v>
      </c>
      <c r="H145" s="5" t="s">
        <v>31</v>
      </c>
      <c r="I145" s="5">
        <f t="shared" si="72"/>
        <v>1538</v>
      </c>
      <c r="J145" s="5">
        <f t="shared" si="73"/>
        <v>9</v>
      </c>
      <c r="K145" s="5">
        <v>0</v>
      </c>
      <c r="L145" s="5">
        <v>0</v>
      </c>
      <c r="M145" s="5">
        <v>0</v>
      </c>
      <c r="N145" s="5">
        <v>0</v>
      </c>
      <c r="O145" s="5">
        <f t="shared" ref="O145:O150" si="94">VLOOKUP(A145,primaprova,2,0)</f>
        <v>513</v>
      </c>
      <c r="P145" s="5">
        <f t="shared" ref="P145:P150" si="95">VLOOKUP(A145,primaprova,3,0)</f>
        <v>3</v>
      </c>
      <c r="Q145" s="5">
        <f t="shared" si="90"/>
        <v>513</v>
      </c>
      <c r="R145" s="5">
        <f t="shared" si="91"/>
        <v>4</v>
      </c>
      <c r="S145" s="5">
        <f t="shared" si="92"/>
        <v>512</v>
      </c>
      <c r="T145" s="5">
        <f t="shared" si="93"/>
        <v>3</v>
      </c>
      <c r="U145" s="5">
        <v>0</v>
      </c>
      <c r="V145" s="5">
        <v>0</v>
      </c>
      <c r="W145" s="5">
        <v>0</v>
      </c>
      <c r="X145" s="5">
        <v>0</v>
      </c>
      <c r="Y145" s="6">
        <f t="shared" si="78"/>
        <v>513</v>
      </c>
      <c r="Z145" s="6">
        <f t="shared" si="79"/>
        <v>513</v>
      </c>
      <c r="AA145" s="6">
        <f t="shared" si="80"/>
        <v>512</v>
      </c>
      <c r="AB145" s="6">
        <f t="shared" si="81"/>
        <v>3</v>
      </c>
      <c r="AC145" s="6">
        <f t="shared" si="82"/>
        <v>3</v>
      </c>
      <c r="AD145" s="7">
        <f t="shared" si="83"/>
        <v>3</v>
      </c>
    </row>
    <row r="146" spans="1:30" x14ac:dyDescent="0.25">
      <c r="A146" s="5">
        <v>77329</v>
      </c>
      <c r="B146" s="5" t="s">
        <v>438</v>
      </c>
      <c r="C146" s="5" t="s">
        <v>21</v>
      </c>
      <c r="D146" s="5" t="s">
        <v>6</v>
      </c>
      <c r="E146" s="5" t="s">
        <v>7</v>
      </c>
      <c r="F146" s="5">
        <v>60</v>
      </c>
      <c r="G146" s="5" t="s">
        <v>208</v>
      </c>
      <c r="H146" s="5" t="s">
        <v>31</v>
      </c>
      <c r="I146" s="5">
        <f t="shared" si="72"/>
        <v>1537</v>
      </c>
      <c r="J146" s="5">
        <f t="shared" si="73"/>
        <v>14</v>
      </c>
      <c r="K146" s="5">
        <v>0</v>
      </c>
      <c r="L146" s="5">
        <v>0</v>
      </c>
      <c r="M146" s="5">
        <v>0</v>
      </c>
      <c r="N146" s="5">
        <v>0</v>
      </c>
      <c r="O146" s="5">
        <f t="shared" si="94"/>
        <v>502</v>
      </c>
      <c r="P146" s="5">
        <f t="shared" si="95"/>
        <v>4</v>
      </c>
      <c r="Q146" s="5">
        <f t="shared" si="90"/>
        <v>520</v>
      </c>
      <c r="R146" s="5">
        <f t="shared" si="91"/>
        <v>6</v>
      </c>
      <c r="S146" s="5">
        <f t="shared" si="92"/>
        <v>515</v>
      </c>
      <c r="T146" s="5">
        <f t="shared" si="93"/>
        <v>4</v>
      </c>
      <c r="U146" s="5">
        <v>0</v>
      </c>
      <c r="V146" s="5">
        <v>0</v>
      </c>
      <c r="W146" s="5">
        <v>0</v>
      </c>
      <c r="X146" s="5">
        <v>0</v>
      </c>
      <c r="Y146" s="6">
        <f t="shared" si="78"/>
        <v>520</v>
      </c>
      <c r="Z146" s="6">
        <f t="shared" si="79"/>
        <v>515</v>
      </c>
      <c r="AA146" s="6">
        <f t="shared" si="80"/>
        <v>502</v>
      </c>
      <c r="AB146" s="6">
        <f t="shared" si="81"/>
        <v>6</v>
      </c>
      <c r="AC146" s="6">
        <f t="shared" si="82"/>
        <v>4</v>
      </c>
      <c r="AD146" s="7">
        <f t="shared" si="83"/>
        <v>4</v>
      </c>
    </row>
    <row r="147" spans="1:30" x14ac:dyDescent="0.25">
      <c r="A147" s="5">
        <v>970868</v>
      </c>
      <c r="B147" s="5" t="s">
        <v>274</v>
      </c>
      <c r="C147" s="5" t="s">
        <v>124</v>
      </c>
      <c r="D147" s="5" t="s">
        <v>6</v>
      </c>
      <c r="E147" s="5" t="s">
        <v>7</v>
      </c>
      <c r="F147" s="5">
        <v>60</v>
      </c>
      <c r="G147" s="5" t="s">
        <v>16</v>
      </c>
      <c r="H147" s="5" t="s">
        <v>31</v>
      </c>
      <c r="I147" s="5">
        <f t="shared" si="72"/>
        <v>1529</v>
      </c>
      <c r="J147" s="5">
        <f t="shared" si="73"/>
        <v>12</v>
      </c>
      <c r="K147" s="5">
        <f>VLOOKUP(A147,primoinverno,2,0)</f>
        <v>509</v>
      </c>
      <c r="L147" s="5">
        <f>VLOOKUP(A147,primoinverno,3,0)</f>
        <v>5</v>
      </c>
      <c r="M147" s="5">
        <f>VLOOKUP(A147,secondoinverno,2,0)</f>
        <v>499</v>
      </c>
      <c r="N147" s="5">
        <f>VLOOKUP(A147,secondoinverno,3,0)</f>
        <v>5</v>
      </c>
      <c r="O147" s="5">
        <f t="shared" si="94"/>
        <v>509</v>
      </c>
      <c r="P147" s="5">
        <f t="shared" si="95"/>
        <v>4</v>
      </c>
      <c r="Q147" s="5">
        <f t="shared" si="90"/>
        <v>509</v>
      </c>
      <c r="R147" s="5">
        <f t="shared" si="91"/>
        <v>5</v>
      </c>
      <c r="S147" s="5">
        <f t="shared" si="92"/>
        <v>511</v>
      </c>
      <c r="T147" s="5">
        <f t="shared" si="93"/>
        <v>2</v>
      </c>
      <c r="U147" s="5">
        <v>0</v>
      </c>
      <c r="V147" s="5">
        <v>0</v>
      </c>
      <c r="W147" s="5">
        <v>0</v>
      </c>
      <c r="X147" s="5">
        <v>0</v>
      </c>
      <c r="Y147" s="6">
        <f t="shared" si="78"/>
        <v>511</v>
      </c>
      <c r="Z147" s="6">
        <f t="shared" si="79"/>
        <v>509</v>
      </c>
      <c r="AA147" s="6">
        <f t="shared" si="80"/>
        <v>509</v>
      </c>
      <c r="AB147" s="6">
        <f t="shared" si="81"/>
        <v>2</v>
      </c>
      <c r="AC147" s="6">
        <f t="shared" si="82"/>
        <v>5</v>
      </c>
      <c r="AD147" s="7">
        <f t="shared" si="83"/>
        <v>5</v>
      </c>
    </row>
    <row r="148" spans="1:30" x14ac:dyDescent="0.25">
      <c r="A148" s="5">
        <v>297239</v>
      </c>
      <c r="B148" s="5" t="s">
        <v>355</v>
      </c>
      <c r="C148" s="5" t="s">
        <v>356</v>
      </c>
      <c r="D148" s="5" t="s">
        <v>6</v>
      </c>
      <c r="E148" s="5" t="s">
        <v>7</v>
      </c>
      <c r="F148" s="5">
        <v>60</v>
      </c>
      <c r="G148" s="5" t="s">
        <v>19</v>
      </c>
      <c r="H148" s="5" t="s">
        <v>31</v>
      </c>
      <c r="I148" s="5">
        <f t="shared" si="72"/>
        <v>1529</v>
      </c>
      <c r="J148" s="5">
        <f t="shared" si="73"/>
        <v>10</v>
      </c>
      <c r="K148" s="5">
        <v>0</v>
      </c>
      <c r="L148" s="5">
        <v>0</v>
      </c>
      <c r="M148" s="5">
        <f>VLOOKUP(A148,secondoinverno,2,0)</f>
        <v>473</v>
      </c>
      <c r="N148" s="5">
        <f>VLOOKUP(A148,secondoinverno,3,0)</f>
        <v>1</v>
      </c>
      <c r="O148" s="5">
        <f t="shared" si="94"/>
        <v>514</v>
      </c>
      <c r="P148" s="5">
        <f t="shared" si="95"/>
        <v>3</v>
      </c>
      <c r="Q148" s="5">
        <f t="shared" si="90"/>
        <v>518</v>
      </c>
      <c r="R148" s="5">
        <f t="shared" si="91"/>
        <v>5</v>
      </c>
      <c r="S148" s="5">
        <f t="shared" si="92"/>
        <v>497</v>
      </c>
      <c r="T148" s="5">
        <f t="shared" si="93"/>
        <v>2</v>
      </c>
      <c r="U148" s="5">
        <v>0</v>
      </c>
      <c r="V148" s="5">
        <v>0</v>
      </c>
      <c r="W148" s="5">
        <v>0</v>
      </c>
      <c r="X148" s="5">
        <v>0</v>
      </c>
      <c r="Y148" s="6">
        <f t="shared" si="78"/>
        <v>518</v>
      </c>
      <c r="Z148" s="6">
        <f t="shared" si="79"/>
        <v>514</v>
      </c>
      <c r="AA148" s="6">
        <f t="shared" si="80"/>
        <v>497</v>
      </c>
      <c r="AB148" s="6">
        <f t="shared" si="81"/>
        <v>5</v>
      </c>
      <c r="AC148" s="6">
        <f t="shared" si="82"/>
        <v>3</v>
      </c>
      <c r="AD148" s="7">
        <f t="shared" si="83"/>
        <v>2</v>
      </c>
    </row>
    <row r="149" spans="1:30" hidden="1" x14ac:dyDescent="0.25">
      <c r="A149" s="5">
        <v>359268</v>
      </c>
      <c r="B149" s="5" t="s">
        <v>26</v>
      </c>
      <c r="C149" s="5" t="s">
        <v>27</v>
      </c>
      <c r="D149" s="5" t="s">
        <v>6</v>
      </c>
      <c r="E149" s="5" t="s">
        <v>7</v>
      </c>
      <c r="F149" s="5">
        <v>60</v>
      </c>
      <c r="G149" s="5" t="s">
        <v>16</v>
      </c>
      <c r="H149" s="5" t="s">
        <v>9</v>
      </c>
      <c r="I149" s="5">
        <f t="shared" si="72"/>
        <v>1698</v>
      </c>
      <c r="J149" s="5">
        <f t="shared" si="73"/>
        <v>40</v>
      </c>
      <c r="K149" s="5">
        <f>VLOOKUP(A149,primoinverno,2,0)</f>
        <v>559</v>
      </c>
      <c r="L149" s="5">
        <f>VLOOKUP(A149,primoinverno,3,0)</f>
        <v>12</v>
      </c>
      <c r="M149" s="5">
        <f>VLOOKUP(A149,secondoinverno,2,0)</f>
        <v>555</v>
      </c>
      <c r="N149" s="5">
        <f>VLOOKUP(A149,secondoinverno,3,0)</f>
        <v>12</v>
      </c>
      <c r="O149" s="5">
        <f t="shared" si="94"/>
        <v>563</v>
      </c>
      <c r="P149" s="5">
        <f t="shared" si="95"/>
        <v>12</v>
      </c>
      <c r="Q149" s="5">
        <f t="shared" si="90"/>
        <v>567</v>
      </c>
      <c r="R149" s="5">
        <f t="shared" si="91"/>
        <v>15</v>
      </c>
      <c r="S149" s="5">
        <f t="shared" si="92"/>
        <v>568</v>
      </c>
      <c r="T149" s="5">
        <f t="shared" si="93"/>
        <v>13</v>
      </c>
      <c r="U149" s="5">
        <v>0</v>
      </c>
      <c r="V149" s="5">
        <v>0</v>
      </c>
      <c r="W149" s="5">
        <v>0</v>
      </c>
      <c r="X149" s="5">
        <v>0</v>
      </c>
      <c r="Y149" s="6">
        <f t="shared" si="78"/>
        <v>568</v>
      </c>
      <c r="Z149" s="6">
        <f t="shared" si="79"/>
        <v>567</v>
      </c>
      <c r="AA149" s="6">
        <f t="shared" si="80"/>
        <v>563</v>
      </c>
      <c r="AB149" s="6">
        <f t="shared" si="81"/>
        <v>13</v>
      </c>
      <c r="AC149" s="6">
        <f t="shared" si="82"/>
        <v>15</v>
      </c>
      <c r="AD149" s="7">
        <f t="shared" si="83"/>
        <v>12</v>
      </c>
    </row>
    <row r="150" spans="1:30" hidden="1" x14ac:dyDescent="0.25">
      <c r="A150" s="5">
        <v>360254</v>
      </c>
      <c r="B150" s="5" t="s">
        <v>125</v>
      </c>
      <c r="C150" s="5" t="s">
        <v>51</v>
      </c>
      <c r="D150" s="5" t="s">
        <v>6</v>
      </c>
      <c r="E150" s="5" t="s">
        <v>7</v>
      </c>
      <c r="F150" s="5">
        <v>60</v>
      </c>
      <c r="G150" s="5" t="s">
        <v>85</v>
      </c>
      <c r="H150" s="5" t="s">
        <v>13</v>
      </c>
      <c r="I150" s="5">
        <f t="shared" si="72"/>
        <v>1630</v>
      </c>
      <c r="J150" s="5">
        <f t="shared" si="73"/>
        <v>29</v>
      </c>
      <c r="K150" s="5">
        <f>VLOOKUP(A150,primoinverno,2,0)</f>
        <v>540</v>
      </c>
      <c r="L150" s="5">
        <f>VLOOKUP(A150,primoinverno,3,0)</f>
        <v>12</v>
      </c>
      <c r="M150" s="5">
        <f>VLOOKUP(A150,secondoinverno,2,0)</f>
        <v>551</v>
      </c>
      <c r="N150" s="5">
        <f>VLOOKUP(A150,secondoinverno,3,0)</f>
        <v>11</v>
      </c>
      <c r="O150" s="5">
        <f t="shared" si="94"/>
        <v>539</v>
      </c>
      <c r="P150" s="5">
        <f t="shared" si="95"/>
        <v>6</v>
      </c>
      <c r="Q150" s="5">
        <f t="shared" si="90"/>
        <v>523</v>
      </c>
      <c r="R150" s="5">
        <f t="shared" si="91"/>
        <v>6</v>
      </c>
      <c r="S150" s="5">
        <f t="shared" si="92"/>
        <v>529</v>
      </c>
      <c r="T150" s="5">
        <f t="shared" si="93"/>
        <v>4</v>
      </c>
      <c r="U150" s="5">
        <v>0</v>
      </c>
      <c r="V150" s="5">
        <v>0</v>
      </c>
      <c r="W150" s="5">
        <v>0</v>
      </c>
      <c r="X150" s="5">
        <v>0</v>
      </c>
      <c r="Y150" s="6">
        <f t="shared" si="78"/>
        <v>551</v>
      </c>
      <c r="Z150" s="6">
        <f t="shared" si="79"/>
        <v>540</v>
      </c>
      <c r="AA150" s="6">
        <f t="shared" si="80"/>
        <v>539</v>
      </c>
      <c r="AB150" s="6">
        <f t="shared" si="81"/>
        <v>11</v>
      </c>
      <c r="AC150" s="6">
        <f t="shared" si="82"/>
        <v>12</v>
      </c>
      <c r="AD150" s="7">
        <f t="shared" si="83"/>
        <v>6</v>
      </c>
    </row>
    <row r="151" spans="1:30" x14ac:dyDescent="0.25">
      <c r="A151" s="5">
        <v>1031872</v>
      </c>
      <c r="B151" s="5" t="s">
        <v>290</v>
      </c>
      <c r="C151" s="5" t="s">
        <v>291</v>
      </c>
      <c r="D151" s="5" t="s">
        <v>6</v>
      </c>
      <c r="E151" s="5" t="s">
        <v>7</v>
      </c>
      <c r="F151" s="5">
        <v>60</v>
      </c>
      <c r="G151" s="5" t="s">
        <v>292</v>
      </c>
      <c r="H151" s="5" t="s">
        <v>31</v>
      </c>
      <c r="I151" s="5">
        <f t="shared" si="72"/>
        <v>1526</v>
      </c>
      <c r="J151" s="5">
        <f t="shared" si="73"/>
        <v>13</v>
      </c>
      <c r="K151" s="5">
        <f>VLOOKUP(A151,primoinverno,2,0)</f>
        <v>501</v>
      </c>
      <c r="L151" s="5">
        <f>VLOOKUP(A151,primoinverno,3,0)</f>
        <v>6</v>
      </c>
      <c r="M151" s="5">
        <f>VLOOKUP(A151,secondoinverno,2,0)</f>
        <v>516</v>
      </c>
      <c r="N151" s="5">
        <f>VLOOKUP(A151,secondoinverno,3,0)</f>
        <v>5</v>
      </c>
      <c r="O151" s="5">
        <v>0</v>
      </c>
      <c r="P151" s="5">
        <v>0</v>
      </c>
      <c r="Q151" s="5">
        <f t="shared" si="90"/>
        <v>509</v>
      </c>
      <c r="R151" s="5">
        <f t="shared" si="91"/>
        <v>2</v>
      </c>
      <c r="S151" s="5">
        <f t="shared" si="92"/>
        <v>496</v>
      </c>
      <c r="T151" s="5">
        <f t="shared" si="93"/>
        <v>2</v>
      </c>
      <c r="U151" s="5">
        <v>0</v>
      </c>
      <c r="V151" s="5">
        <v>0</v>
      </c>
      <c r="W151" s="5">
        <v>0</v>
      </c>
      <c r="X151" s="5">
        <v>0</v>
      </c>
      <c r="Y151" s="6">
        <f t="shared" si="78"/>
        <v>516</v>
      </c>
      <c r="Z151" s="6">
        <f t="shared" si="79"/>
        <v>509</v>
      </c>
      <c r="AA151" s="6">
        <f t="shared" si="80"/>
        <v>501</v>
      </c>
      <c r="AB151" s="6">
        <f t="shared" si="81"/>
        <v>5</v>
      </c>
      <c r="AC151" s="6">
        <f t="shared" si="82"/>
        <v>2</v>
      </c>
      <c r="AD151" s="7">
        <f t="shared" si="83"/>
        <v>6</v>
      </c>
    </row>
    <row r="152" spans="1:30" x14ac:dyDescent="0.25">
      <c r="A152" s="5">
        <v>402477</v>
      </c>
      <c r="B152" s="5" t="s">
        <v>258</v>
      </c>
      <c r="C152" s="5" t="s">
        <v>259</v>
      </c>
      <c r="D152" s="5" t="s">
        <v>6</v>
      </c>
      <c r="E152" s="5" t="s">
        <v>7</v>
      </c>
      <c r="F152" s="5">
        <v>60</v>
      </c>
      <c r="G152" s="5" t="s">
        <v>75</v>
      </c>
      <c r="H152" s="5" t="s">
        <v>31</v>
      </c>
      <c r="I152" s="5">
        <f t="shared" si="72"/>
        <v>1525</v>
      </c>
      <c r="J152" s="5">
        <f t="shared" si="73"/>
        <v>10</v>
      </c>
      <c r="K152" s="5">
        <f>VLOOKUP(A152,primoinverno,2,0)</f>
        <v>513</v>
      </c>
      <c r="L152" s="5">
        <f>VLOOKUP(A152,primoinverno,3,0)</f>
        <v>6</v>
      </c>
      <c r="M152" s="5">
        <v>0</v>
      </c>
      <c r="N152" s="5">
        <v>0</v>
      </c>
      <c r="O152" s="5">
        <f t="shared" ref="O152:O169" si="96">VLOOKUP(A152,primaprova,2,0)</f>
        <v>507</v>
      </c>
      <c r="P152" s="5">
        <f t="shared" ref="P152:P169" si="97">VLOOKUP(A152,primaprova,3,0)</f>
        <v>2</v>
      </c>
      <c r="Q152" s="5">
        <f t="shared" si="90"/>
        <v>488</v>
      </c>
      <c r="R152" s="5">
        <f t="shared" si="91"/>
        <v>3</v>
      </c>
      <c r="S152" s="5">
        <f t="shared" si="92"/>
        <v>505</v>
      </c>
      <c r="T152" s="5">
        <f t="shared" si="93"/>
        <v>2</v>
      </c>
      <c r="U152" s="5">
        <v>0</v>
      </c>
      <c r="V152" s="5">
        <v>0</v>
      </c>
      <c r="W152" s="5">
        <v>0</v>
      </c>
      <c r="X152" s="5">
        <v>0</v>
      </c>
      <c r="Y152" s="6">
        <f t="shared" si="78"/>
        <v>513</v>
      </c>
      <c r="Z152" s="6">
        <f t="shared" si="79"/>
        <v>507</v>
      </c>
      <c r="AA152" s="6">
        <f t="shared" si="80"/>
        <v>505</v>
      </c>
      <c r="AB152" s="6">
        <f t="shared" si="81"/>
        <v>6</v>
      </c>
      <c r="AC152" s="6">
        <f t="shared" si="82"/>
        <v>2</v>
      </c>
      <c r="AD152" s="7">
        <f t="shared" si="83"/>
        <v>2</v>
      </c>
    </row>
    <row r="153" spans="1:30" x14ac:dyDescent="0.25">
      <c r="A153" s="5">
        <v>144519</v>
      </c>
      <c r="B153" s="5" t="s">
        <v>350</v>
      </c>
      <c r="C153" s="5" t="s">
        <v>351</v>
      </c>
      <c r="D153" s="5" t="s">
        <v>6</v>
      </c>
      <c r="E153" s="5" t="s">
        <v>7</v>
      </c>
      <c r="F153" s="5">
        <v>60</v>
      </c>
      <c r="G153" s="5" t="s">
        <v>352</v>
      </c>
      <c r="H153" s="5" t="s">
        <v>31</v>
      </c>
      <c r="I153" s="5">
        <f t="shared" si="72"/>
        <v>1521</v>
      </c>
      <c r="J153" s="5">
        <f t="shared" si="73"/>
        <v>10</v>
      </c>
      <c r="K153" s="5">
        <v>0</v>
      </c>
      <c r="L153" s="5">
        <v>0</v>
      </c>
      <c r="M153" s="5">
        <f>VLOOKUP(A153,secondoinverno,2,0)</f>
        <v>507</v>
      </c>
      <c r="N153" s="5">
        <f>VLOOKUP(A153,secondoinverno,3,0)</f>
        <v>5</v>
      </c>
      <c r="O153" s="5">
        <f t="shared" si="96"/>
        <v>492</v>
      </c>
      <c r="P153" s="5">
        <f t="shared" si="97"/>
        <v>4</v>
      </c>
      <c r="Q153" s="5">
        <f t="shared" si="90"/>
        <v>513</v>
      </c>
      <c r="R153" s="5">
        <f t="shared" si="91"/>
        <v>2</v>
      </c>
      <c r="S153" s="5">
        <f t="shared" si="92"/>
        <v>501</v>
      </c>
      <c r="T153" s="5">
        <f t="shared" si="93"/>
        <v>3</v>
      </c>
      <c r="U153" s="5">
        <v>0</v>
      </c>
      <c r="V153" s="5">
        <v>0</v>
      </c>
      <c r="W153" s="5">
        <v>0</v>
      </c>
      <c r="X153" s="5">
        <v>0</v>
      </c>
      <c r="Y153" s="6">
        <f t="shared" si="78"/>
        <v>513</v>
      </c>
      <c r="Z153" s="6">
        <f t="shared" si="79"/>
        <v>507</v>
      </c>
      <c r="AA153" s="6">
        <f t="shared" si="80"/>
        <v>501</v>
      </c>
      <c r="AB153" s="6">
        <f t="shared" si="81"/>
        <v>2</v>
      </c>
      <c r="AC153" s="6">
        <f t="shared" si="82"/>
        <v>5</v>
      </c>
      <c r="AD153" s="7">
        <f t="shared" si="83"/>
        <v>3</v>
      </c>
    </row>
    <row r="154" spans="1:30" hidden="1" x14ac:dyDescent="0.25">
      <c r="A154" s="5">
        <v>365039</v>
      </c>
      <c r="B154" s="5" t="s">
        <v>20</v>
      </c>
      <c r="C154" s="5" t="s">
        <v>21</v>
      </c>
      <c r="D154" s="5" t="s">
        <v>6</v>
      </c>
      <c r="E154" s="5" t="s">
        <v>7</v>
      </c>
      <c r="F154" s="5">
        <v>60</v>
      </c>
      <c r="G154" s="5" t="s">
        <v>22</v>
      </c>
      <c r="H154" s="5" t="s">
        <v>13</v>
      </c>
      <c r="I154" s="5">
        <f t="shared" si="72"/>
        <v>1686</v>
      </c>
      <c r="J154" s="5">
        <f t="shared" si="73"/>
        <v>33</v>
      </c>
      <c r="K154" s="5">
        <f>VLOOKUP(A154,primoinverno,2,0)</f>
        <v>561</v>
      </c>
      <c r="L154" s="5">
        <f>VLOOKUP(A154,primoinverno,3,0)</f>
        <v>13</v>
      </c>
      <c r="M154" s="5">
        <f>VLOOKUP(A154,secondoinverno,2,0)</f>
        <v>562</v>
      </c>
      <c r="N154" s="5">
        <f>VLOOKUP(A154,secondoinverno,3,0)</f>
        <v>13</v>
      </c>
      <c r="O154" s="5">
        <f t="shared" si="96"/>
        <v>563</v>
      </c>
      <c r="P154" s="5">
        <f t="shared" si="97"/>
        <v>7</v>
      </c>
      <c r="Q154" s="5">
        <f t="shared" si="90"/>
        <v>560</v>
      </c>
      <c r="R154" s="5">
        <f t="shared" si="91"/>
        <v>10</v>
      </c>
      <c r="S154" s="5">
        <f t="shared" si="92"/>
        <v>556</v>
      </c>
      <c r="T154" s="5">
        <f t="shared" si="93"/>
        <v>6</v>
      </c>
      <c r="U154" s="5">
        <v>0</v>
      </c>
      <c r="V154" s="5">
        <v>0</v>
      </c>
      <c r="W154" s="5">
        <v>0</v>
      </c>
      <c r="X154" s="5">
        <v>0</v>
      </c>
      <c r="Y154" s="6">
        <f t="shared" si="78"/>
        <v>563</v>
      </c>
      <c r="Z154" s="6">
        <f t="shared" si="79"/>
        <v>562</v>
      </c>
      <c r="AA154" s="6">
        <f t="shared" si="80"/>
        <v>561</v>
      </c>
      <c r="AB154" s="6">
        <f t="shared" si="81"/>
        <v>7</v>
      </c>
      <c r="AC154" s="6">
        <f t="shared" si="82"/>
        <v>13</v>
      </c>
      <c r="AD154" s="7">
        <f t="shared" si="83"/>
        <v>13</v>
      </c>
    </row>
    <row r="155" spans="1:30" x14ac:dyDescent="0.25">
      <c r="A155" s="5">
        <v>675933</v>
      </c>
      <c r="B155" s="5" t="s">
        <v>415</v>
      </c>
      <c r="C155" s="5" t="s">
        <v>11</v>
      </c>
      <c r="D155" s="5" t="s">
        <v>6</v>
      </c>
      <c r="E155" s="5" t="s">
        <v>7</v>
      </c>
      <c r="F155" s="5">
        <v>60</v>
      </c>
      <c r="G155" s="5" t="s">
        <v>66</v>
      </c>
      <c r="H155" s="5" t="s">
        <v>31</v>
      </c>
      <c r="I155" s="5">
        <f t="shared" si="72"/>
        <v>1521</v>
      </c>
      <c r="J155" s="5">
        <f t="shared" si="73"/>
        <v>5</v>
      </c>
      <c r="K155" s="5">
        <v>0</v>
      </c>
      <c r="L155" s="5">
        <v>0</v>
      </c>
      <c r="M155" s="5">
        <v>0</v>
      </c>
      <c r="N155" s="5">
        <v>0</v>
      </c>
      <c r="O155" s="5">
        <f t="shared" si="96"/>
        <v>516</v>
      </c>
      <c r="P155" s="5">
        <f t="shared" si="97"/>
        <v>1</v>
      </c>
      <c r="Q155" s="5">
        <f t="shared" si="90"/>
        <v>489</v>
      </c>
      <c r="R155" s="5">
        <f t="shared" si="91"/>
        <v>3</v>
      </c>
      <c r="S155" s="5">
        <f t="shared" si="92"/>
        <v>516</v>
      </c>
      <c r="T155" s="5">
        <f t="shared" si="93"/>
        <v>4</v>
      </c>
      <c r="U155" s="5">
        <v>0</v>
      </c>
      <c r="V155" s="5">
        <v>0</v>
      </c>
      <c r="W155" s="5">
        <v>0</v>
      </c>
      <c r="X155" s="5">
        <v>0</v>
      </c>
      <c r="Y155" s="6">
        <f t="shared" si="78"/>
        <v>516</v>
      </c>
      <c r="Z155" s="6">
        <f t="shared" si="79"/>
        <v>516</v>
      </c>
      <c r="AA155" s="6">
        <f t="shared" si="80"/>
        <v>489</v>
      </c>
      <c r="AB155" s="6">
        <f t="shared" si="81"/>
        <v>1</v>
      </c>
      <c r="AC155" s="6">
        <f t="shared" si="82"/>
        <v>1</v>
      </c>
      <c r="AD155" s="7">
        <f t="shared" si="83"/>
        <v>3</v>
      </c>
    </row>
    <row r="156" spans="1:30" x14ac:dyDescent="0.25">
      <c r="A156" s="5">
        <v>970954</v>
      </c>
      <c r="B156" s="5" t="s">
        <v>425</v>
      </c>
      <c r="C156" s="5" t="s">
        <v>426</v>
      </c>
      <c r="D156" s="5" t="s">
        <v>6</v>
      </c>
      <c r="E156" s="5" t="s">
        <v>7</v>
      </c>
      <c r="F156" s="5">
        <v>60</v>
      </c>
      <c r="G156" s="5" t="s">
        <v>245</v>
      </c>
      <c r="H156" s="5" t="s">
        <v>31</v>
      </c>
      <c r="I156" s="5">
        <f t="shared" si="72"/>
        <v>1520</v>
      </c>
      <c r="J156" s="5">
        <f t="shared" si="73"/>
        <v>15</v>
      </c>
      <c r="K156" s="5">
        <v>0</v>
      </c>
      <c r="L156" s="5">
        <v>0</v>
      </c>
      <c r="M156" s="5">
        <v>0</v>
      </c>
      <c r="N156" s="5">
        <v>0</v>
      </c>
      <c r="O156" s="5">
        <f t="shared" si="96"/>
        <v>512</v>
      </c>
      <c r="P156" s="5">
        <f t="shared" si="97"/>
        <v>6</v>
      </c>
      <c r="Q156" s="5">
        <f t="shared" si="90"/>
        <v>495</v>
      </c>
      <c r="R156" s="5">
        <f t="shared" si="91"/>
        <v>3</v>
      </c>
      <c r="S156" s="5">
        <f t="shared" si="92"/>
        <v>513</v>
      </c>
      <c r="T156" s="5">
        <f t="shared" si="93"/>
        <v>6</v>
      </c>
      <c r="U156" s="5">
        <v>0</v>
      </c>
      <c r="V156" s="5">
        <v>0</v>
      </c>
      <c r="W156" s="5">
        <v>0</v>
      </c>
      <c r="X156" s="5">
        <v>0</v>
      </c>
      <c r="Y156" s="6">
        <f t="shared" si="78"/>
        <v>513</v>
      </c>
      <c r="Z156" s="6">
        <f t="shared" si="79"/>
        <v>512</v>
      </c>
      <c r="AA156" s="6">
        <f t="shared" si="80"/>
        <v>495</v>
      </c>
      <c r="AB156" s="6">
        <f t="shared" si="81"/>
        <v>6</v>
      </c>
      <c r="AC156" s="6">
        <f t="shared" si="82"/>
        <v>6</v>
      </c>
      <c r="AD156" s="7">
        <f t="shared" si="83"/>
        <v>3</v>
      </c>
    </row>
    <row r="157" spans="1:30" x14ac:dyDescent="0.25">
      <c r="A157" s="5">
        <v>387976</v>
      </c>
      <c r="B157" s="5" t="s">
        <v>277</v>
      </c>
      <c r="C157" s="5" t="s">
        <v>153</v>
      </c>
      <c r="D157" s="5" t="s">
        <v>6</v>
      </c>
      <c r="E157" s="5" t="s">
        <v>7</v>
      </c>
      <c r="F157" s="5">
        <v>60</v>
      </c>
      <c r="G157" s="5" t="s">
        <v>278</v>
      </c>
      <c r="H157" s="5" t="s">
        <v>31</v>
      </c>
      <c r="I157" s="5">
        <f t="shared" si="72"/>
        <v>1519</v>
      </c>
      <c r="J157" s="5">
        <f t="shared" si="73"/>
        <v>12</v>
      </c>
      <c r="K157" s="5">
        <f>VLOOKUP(A157,primoinverno,2,0)</f>
        <v>506</v>
      </c>
      <c r="L157" s="5">
        <f>VLOOKUP(A157,primoinverno,3,0)</f>
        <v>4</v>
      </c>
      <c r="M157" s="5">
        <f>VLOOKUP(A157,secondoinverno,2,0)</f>
        <v>503</v>
      </c>
      <c r="N157" s="5">
        <f>VLOOKUP(A157,secondoinverno,3,0)</f>
        <v>8</v>
      </c>
      <c r="O157" s="5">
        <f t="shared" si="96"/>
        <v>504</v>
      </c>
      <c r="P157" s="5">
        <f t="shared" si="97"/>
        <v>3</v>
      </c>
      <c r="Q157" s="5">
        <f t="shared" si="90"/>
        <v>502</v>
      </c>
      <c r="R157" s="5">
        <f t="shared" si="91"/>
        <v>2</v>
      </c>
      <c r="S157" s="5">
        <f t="shared" si="92"/>
        <v>509</v>
      </c>
      <c r="T157" s="5">
        <f t="shared" si="93"/>
        <v>5</v>
      </c>
      <c r="U157" s="5">
        <v>0</v>
      </c>
      <c r="V157" s="5">
        <v>0</v>
      </c>
      <c r="W157" s="5">
        <v>0</v>
      </c>
      <c r="X157" s="5">
        <v>0</v>
      </c>
      <c r="Y157" s="6">
        <f t="shared" si="78"/>
        <v>509</v>
      </c>
      <c r="Z157" s="6">
        <f t="shared" si="79"/>
        <v>506</v>
      </c>
      <c r="AA157" s="6">
        <f t="shared" si="80"/>
        <v>504</v>
      </c>
      <c r="AB157" s="6">
        <f t="shared" si="81"/>
        <v>5</v>
      </c>
      <c r="AC157" s="6">
        <f t="shared" si="82"/>
        <v>4</v>
      </c>
      <c r="AD157" s="7">
        <f t="shared" si="83"/>
        <v>3</v>
      </c>
    </row>
    <row r="158" spans="1:30" x14ac:dyDescent="0.25">
      <c r="A158" s="5">
        <v>502071</v>
      </c>
      <c r="B158" s="5" t="s">
        <v>435</v>
      </c>
      <c r="C158" s="5" t="s">
        <v>204</v>
      </c>
      <c r="D158" s="5" t="s">
        <v>6</v>
      </c>
      <c r="E158" s="5" t="s">
        <v>7</v>
      </c>
      <c r="F158" s="5">
        <v>60</v>
      </c>
      <c r="G158" s="5" t="s">
        <v>147</v>
      </c>
      <c r="H158" s="5" t="s">
        <v>31</v>
      </c>
      <c r="I158" s="5">
        <f t="shared" si="72"/>
        <v>1515</v>
      </c>
      <c r="J158" s="5">
        <f t="shared" si="73"/>
        <v>7</v>
      </c>
      <c r="K158" s="5">
        <v>0</v>
      </c>
      <c r="L158" s="5">
        <v>0</v>
      </c>
      <c r="M158" s="5">
        <v>0</v>
      </c>
      <c r="N158" s="5">
        <v>0</v>
      </c>
      <c r="O158" s="5">
        <f t="shared" si="96"/>
        <v>504</v>
      </c>
      <c r="P158" s="5">
        <f t="shared" si="97"/>
        <v>3</v>
      </c>
      <c r="Q158" s="5">
        <f t="shared" si="90"/>
        <v>510</v>
      </c>
      <c r="R158" s="5">
        <f t="shared" si="91"/>
        <v>3</v>
      </c>
      <c r="S158" s="5">
        <f t="shared" si="92"/>
        <v>501</v>
      </c>
      <c r="T158" s="5">
        <f t="shared" si="93"/>
        <v>1</v>
      </c>
      <c r="U158" s="5">
        <v>0</v>
      </c>
      <c r="V158" s="5">
        <v>0</v>
      </c>
      <c r="W158" s="5">
        <v>0</v>
      </c>
      <c r="X158" s="5">
        <v>0</v>
      </c>
      <c r="Y158" s="6">
        <f t="shared" si="78"/>
        <v>510</v>
      </c>
      <c r="Z158" s="6">
        <f t="shared" si="79"/>
        <v>504</v>
      </c>
      <c r="AA158" s="6">
        <f t="shared" si="80"/>
        <v>501</v>
      </c>
      <c r="AB158" s="6">
        <f t="shared" si="81"/>
        <v>3</v>
      </c>
      <c r="AC158" s="6">
        <f t="shared" si="82"/>
        <v>3</v>
      </c>
      <c r="AD158" s="7">
        <f t="shared" si="83"/>
        <v>1</v>
      </c>
    </row>
    <row r="159" spans="1:30" x14ac:dyDescent="0.25">
      <c r="A159" s="5">
        <v>408218</v>
      </c>
      <c r="B159" s="5" t="s">
        <v>303</v>
      </c>
      <c r="C159" s="5" t="s">
        <v>105</v>
      </c>
      <c r="D159" s="5" t="s">
        <v>6</v>
      </c>
      <c r="E159" s="5" t="s">
        <v>7</v>
      </c>
      <c r="F159" s="5">
        <v>60</v>
      </c>
      <c r="G159" s="5" t="s">
        <v>304</v>
      </c>
      <c r="H159" s="5" t="s">
        <v>31</v>
      </c>
      <c r="I159" s="5">
        <f t="shared" si="72"/>
        <v>1513</v>
      </c>
      <c r="J159" s="5">
        <f t="shared" si="73"/>
        <v>8</v>
      </c>
      <c r="K159" s="5">
        <f>VLOOKUP(A159,primoinverno,2,0)</f>
        <v>494</v>
      </c>
      <c r="L159" s="5">
        <f>VLOOKUP(A159,primoinverno,3,0)</f>
        <v>3</v>
      </c>
      <c r="M159" s="5">
        <f>VLOOKUP(A159,secondoinverno,2,0)</f>
        <v>502</v>
      </c>
      <c r="N159" s="5">
        <f>VLOOKUP(A159,secondoinverno,3,0)</f>
        <v>2</v>
      </c>
      <c r="O159" s="5">
        <f t="shared" si="96"/>
        <v>504</v>
      </c>
      <c r="P159" s="5">
        <f t="shared" si="97"/>
        <v>5</v>
      </c>
      <c r="Q159" s="5">
        <f t="shared" si="90"/>
        <v>502</v>
      </c>
      <c r="R159" s="5">
        <f t="shared" si="91"/>
        <v>5</v>
      </c>
      <c r="S159" s="5">
        <f t="shared" si="92"/>
        <v>507</v>
      </c>
      <c r="T159" s="5">
        <f t="shared" si="93"/>
        <v>1</v>
      </c>
      <c r="U159" s="5">
        <v>0</v>
      </c>
      <c r="V159" s="5">
        <v>0</v>
      </c>
      <c r="W159" s="5">
        <v>0</v>
      </c>
      <c r="X159" s="5">
        <v>0</v>
      </c>
      <c r="Y159" s="6">
        <f t="shared" si="78"/>
        <v>507</v>
      </c>
      <c r="Z159" s="6">
        <f t="shared" si="79"/>
        <v>504</v>
      </c>
      <c r="AA159" s="6">
        <f t="shared" si="80"/>
        <v>502</v>
      </c>
      <c r="AB159" s="6">
        <f t="shared" si="81"/>
        <v>1</v>
      </c>
      <c r="AC159" s="6">
        <f t="shared" si="82"/>
        <v>5</v>
      </c>
      <c r="AD159" s="7">
        <f t="shared" si="83"/>
        <v>2</v>
      </c>
    </row>
    <row r="160" spans="1:30" x14ac:dyDescent="0.25">
      <c r="A160" s="5">
        <v>1070714</v>
      </c>
      <c r="B160" s="5" t="s">
        <v>436</v>
      </c>
      <c r="C160" s="5" t="s">
        <v>437</v>
      </c>
      <c r="D160" s="5" t="s">
        <v>6</v>
      </c>
      <c r="E160" s="5" t="s">
        <v>7</v>
      </c>
      <c r="F160" s="5">
        <v>60</v>
      </c>
      <c r="G160" s="5" t="s">
        <v>405</v>
      </c>
      <c r="H160" s="5" t="s">
        <v>31</v>
      </c>
      <c r="I160" s="5">
        <f t="shared" si="72"/>
        <v>1506</v>
      </c>
      <c r="J160" s="5">
        <f t="shared" si="73"/>
        <v>16</v>
      </c>
      <c r="K160" s="5">
        <v>0</v>
      </c>
      <c r="L160" s="5">
        <v>0</v>
      </c>
      <c r="M160" s="5">
        <v>0</v>
      </c>
      <c r="N160" s="5">
        <v>0</v>
      </c>
      <c r="O160" s="5">
        <f t="shared" si="96"/>
        <v>502</v>
      </c>
      <c r="P160" s="5">
        <f t="shared" si="97"/>
        <v>7</v>
      </c>
      <c r="Q160" s="5">
        <f t="shared" si="90"/>
        <v>504</v>
      </c>
      <c r="R160" s="5">
        <f t="shared" si="91"/>
        <v>6</v>
      </c>
      <c r="S160" s="5">
        <f t="shared" si="92"/>
        <v>500</v>
      </c>
      <c r="T160" s="5">
        <f t="shared" si="93"/>
        <v>3</v>
      </c>
      <c r="U160" s="5">
        <v>0</v>
      </c>
      <c r="V160" s="5">
        <v>0</v>
      </c>
      <c r="W160" s="5">
        <v>0</v>
      </c>
      <c r="X160" s="5">
        <v>0</v>
      </c>
      <c r="Y160" s="6">
        <f t="shared" si="78"/>
        <v>504</v>
      </c>
      <c r="Z160" s="6">
        <f t="shared" si="79"/>
        <v>502</v>
      </c>
      <c r="AA160" s="6">
        <f t="shared" si="80"/>
        <v>500</v>
      </c>
      <c r="AB160" s="6">
        <f t="shared" si="81"/>
        <v>6</v>
      </c>
      <c r="AC160" s="6">
        <f t="shared" si="82"/>
        <v>7</v>
      </c>
      <c r="AD160" s="7">
        <f t="shared" si="83"/>
        <v>3</v>
      </c>
    </row>
    <row r="161" spans="1:30" hidden="1" x14ac:dyDescent="0.25">
      <c r="A161" s="5">
        <v>369711</v>
      </c>
      <c r="B161" s="5" t="s">
        <v>370</v>
      </c>
      <c r="C161" s="5" t="s">
        <v>24</v>
      </c>
      <c r="D161" s="5" t="s">
        <v>6</v>
      </c>
      <c r="E161" s="5" t="s">
        <v>7</v>
      </c>
      <c r="F161" s="5">
        <v>60</v>
      </c>
      <c r="G161" s="5" t="s">
        <v>52</v>
      </c>
      <c r="H161" s="5" t="s">
        <v>13</v>
      </c>
      <c r="I161" s="5">
        <f t="shared" si="72"/>
        <v>1660</v>
      </c>
      <c r="J161" s="5">
        <f t="shared" si="73"/>
        <v>33</v>
      </c>
      <c r="K161" s="5">
        <v>528</v>
      </c>
      <c r="L161" s="5">
        <v>5</v>
      </c>
      <c r="M161" s="5">
        <v>549</v>
      </c>
      <c r="N161" s="5">
        <v>6</v>
      </c>
      <c r="O161" s="5">
        <f t="shared" si="96"/>
        <v>545</v>
      </c>
      <c r="P161" s="5">
        <f t="shared" si="97"/>
        <v>8</v>
      </c>
      <c r="Q161" s="5">
        <f t="shared" si="90"/>
        <v>548</v>
      </c>
      <c r="R161" s="5">
        <f t="shared" si="91"/>
        <v>11</v>
      </c>
      <c r="S161" s="5">
        <f t="shared" si="92"/>
        <v>563</v>
      </c>
      <c r="T161" s="5">
        <f t="shared" si="93"/>
        <v>16</v>
      </c>
      <c r="U161" s="5">
        <v>0</v>
      </c>
      <c r="V161" s="5">
        <v>0</v>
      </c>
      <c r="W161" s="5">
        <v>0</v>
      </c>
      <c r="X161" s="5">
        <v>0</v>
      </c>
      <c r="Y161" s="6">
        <f t="shared" si="78"/>
        <v>563</v>
      </c>
      <c r="Z161" s="6">
        <f t="shared" si="79"/>
        <v>549</v>
      </c>
      <c r="AA161" s="6">
        <f t="shared" si="80"/>
        <v>548</v>
      </c>
      <c r="AB161" s="6">
        <f t="shared" si="81"/>
        <v>16</v>
      </c>
      <c r="AC161" s="6">
        <f t="shared" si="82"/>
        <v>6</v>
      </c>
      <c r="AD161" s="7">
        <f t="shared" si="83"/>
        <v>11</v>
      </c>
    </row>
    <row r="162" spans="1:30" x14ac:dyDescent="0.25">
      <c r="A162" s="5">
        <v>377046</v>
      </c>
      <c r="B162" s="5" t="s">
        <v>317</v>
      </c>
      <c r="C162" s="5" t="s">
        <v>204</v>
      </c>
      <c r="D162" s="5" t="s">
        <v>6</v>
      </c>
      <c r="E162" s="5" t="s">
        <v>7</v>
      </c>
      <c r="F162" s="5">
        <v>60</v>
      </c>
      <c r="G162" s="5" t="s">
        <v>22</v>
      </c>
      <c r="H162" s="5" t="s">
        <v>31</v>
      </c>
      <c r="I162" s="5">
        <f t="shared" si="72"/>
        <v>1504</v>
      </c>
      <c r="J162" s="5">
        <f t="shared" si="73"/>
        <v>10</v>
      </c>
      <c r="K162" s="5">
        <f>VLOOKUP(A162,primoinverno,2,0)</f>
        <v>482</v>
      </c>
      <c r="L162" s="5">
        <f>VLOOKUP(A162,primoinverno,3,0)</f>
        <v>2</v>
      </c>
      <c r="M162" s="5">
        <f>VLOOKUP(A162,secondoinverno,2,0)</f>
        <v>486</v>
      </c>
      <c r="N162" s="5">
        <f>VLOOKUP(A162,secondoinverno,3,0)</f>
        <v>2</v>
      </c>
      <c r="O162" s="5">
        <f t="shared" si="96"/>
        <v>510</v>
      </c>
      <c r="P162" s="5">
        <f t="shared" si="97"/>
        <v>4</v>
      </c>
      <c r="Q162" s="5">
        <f t="shared" si="90"/>
        <v>499</v>
      </c>
      <c r="R162" s="5">
        <f t="shared" si="91"/>
        <v>5</v>
      </c>
      <c r="S162" s="5">
        <f t="shared" si="92"/>
        <v>495</v>
      </c>
      <c r="T162" s="5">
        <f t="shared" si="93"/>
        <v>1</v>
      </c>
      <c r="U162" s="5">
        <v>0</v>
      </c>
      <c r="V162" s="5">
        <v>0</v>
      </c>
      <c r="W162" s="5">
        <v>0</v>
      </c>
      <c r="X162" s="5">
        <v>0</v>
      </c>
      <c r="Y162" s="6">
        <f t="shared" si="78"/>
        <v>510</v>
      </c>
      <c r="Z162" s="6">
        <f t="shared" si="79"/>
        <v>499</v>
      </c>
      <c r="AA162" s="6">
        <f t="shared" si="80"/>
        <v>495</v>
      </c>
      <c r="AB162" s="6">
        <f t="shared" si="81"/>
        <v>4</v>
      </c>
      <c r="AC162" s="6">
        <f t="shared" si="82"/>
        <v>5</v>
      </c>
      <c r="AD162" s="7">
        <f t="shared" si="83"/>
        <v>1</v>
      </c>
    </row>
    <row r="163" spans="1:30" hidden="1" x14ac:dyDescent="0.25">
      <c r="A163" s="5">
        <v>376117</v>
      </c>
      <c r="B163" s="5" t="s">
        <v>369</v>
      </c>
      <c r="C163" s="5" t="s">
        <v>354</v>
      </c>
      <c r="D163" s="5" t="s">
        <v>6</v>
      </c>
      <c r="E163" s="5" t="s">
        <v>7</v>
      </c>
      <c r="F163" s="5">
        <v>60</v>
      </c>
      <c r="G163" s="5" t="s">
        <v>147</v>
      </c>
      <c r="H163" s="5" t="s">
        <v>13</v>
      </c>
      <c r="I163" s="5">
        <f t="shared" si="72"/>
        <v>1637</v>
      </c>
      <c r="J163" s="5">
        <f t="shared" si="73"/>
        <v>25</v>
      </c>
      <c r="K163" s="5">
        <v>0</v>
      </c>
      <c r="L163" s="5">
        <v>0</v>
      </c>
      <c r="M163" s="5">
        <v>548</v>
      </c>
      <c r="N163" s="5">
        <v>10</v>
      </c>
      <c r="O163" s="5">
        <f t="shared" si="96"/>
        <v>546</v>
      </c>
      <c r="P163" s="5">
        <f t="shared" si="97"/>
        <v>8</v>
      </c>
      <c r="Q163" s="5">
        <f t="shared" si="90"/>
        <v>543</v>
      </c>
      <c r="R163" s="5">
        <f t="shared" si="91"/>
        <v>7</v>
      </c>
      <c r="S163" s="5">
        <f t="shared" si="92"/>
        <v>540</v>
      </c>
      <c r="T163" s="5">
        <f t="shared" si="93"/>
        <v>3</v>
      </c>
      <c r="U163" s="5">
        <v>0</v>
      </c>
      <c r="V163" s="5">
        <v>0</v>
      </c>
      <c r="W163" s="5">
        <v>0</v>
      </c>
      <c r="X163" s="5">
        <v>0</v>
      </c>
      <c r="Y163" s="6">
        <f t="shared" si="78"/>
        <v>548</v>
      </c>
      <c r="Z163" s="6">
        <f t="shared" si="79"/>
        <v>546</v>
      </c>
      <c r="AA163" s="6">
        <f t="shared" si="80"/>
        <v>543</v>
      </c>
      <c r="AB163" s="6">
        <f t="shared" si="81"/>
        <v>10</v>
      </c>
      <c r="AC163" s="6">
        <f t="shared" si="82"/>
        <v>8</v>
      </c>
      <c r="AD163" s="7">
        <f t="shared" si="83"/>
        <v>7</v>
      </c>
    </row>
    <row r="164" spans="1:30" x14ac:dyDescent="0.25">
      <c r="A164" s="5">
        <v>366589</v>
      </c>
      <c r="B164" s="5" t="s">
        <v>357</v>
      </c>
      <c r="C164" s="5" t="s">
        <v>48</v>
      </c>
      <c r="D164" s="5" t="s">
        <v>6</v>
      </c>
      <c r="E164" s="5" t="s">
        <v>7</v>
      </c>
      <c r="F164" s="5">
        <v>60</v>
      </c>
      <c r="G164" s="5" t="s">
        <v>263</v>
      </c>
      <c r="H164" s="5" t="s">
        <v>31</v>
      </c>
      <c r="I164" s="5">
        <f t="shared" si="72"/>
        <v>1501</v>
      </c>
      <c r="J164" s="5">
        <f t="shared" si="73"/>
        <v>12</v>
      </c>
      <c r="K164" s="5">
        <v>0</v>
      </c>
      <c r="L164" s="5">
        <v>0</v>
      </c>
      <c r="M164" s="5">
        <f>VLOOKUP(A164,secondoinverno,2,0)</f>
        <v>461</v>
      </c>
      <c r="N164" s="5">
        <f>VLOOKUP(A164,secondoinverno,3,0)</f>
        <v>1</v>
      </c>
      <c r="O164" s="5">
        <f t="shared" si="96"/>
        <v>490</v>
      </c>
      <c r="P164" s="5">
        <f t="shared" si="97"/>
        <v>6</v>
      </c>
      <c r="Q164" s="5">
        <f t="shared" si="90"/>
        <v>515</v>
      </c>
      <c r="R164" s="5">
        <f t="shared" si="91"/>
        <v>4</v>
      </c>
      <c r="S164" s="5">
        <f t="shared" si="92"/>
        <v>496</v>
      </c>
      <c r="T164" s="5">
        <f t="shared" si="93"/>
        <v>2</v>
      </c>
      <c r="U164" s="5">
        <v>0</v>
      </c>
      <c r="V164" s="5">
        <v>0</v>
      </c>
      <c r="W164" s="5">
        <v>0</v>
      </c>
      <c r="X164" s="5">
        <v>0</v>
      </c>
      <c r="Y164" s="6">
        <f t="shared" si="78"/>
        <v>515</v>
      </c>
      <c r="Z164" s="6">
        <f t="shared" si="79"/>
        <v>496</v>
      </c>
      <c r="AA164" s="6">
        <f t="shared" si="80"/>
        <v>490</v>
      </c>
      <c r="AB164" s="6">
        <f t="shared" si="81"/>
        <v>4</v>
      </c>
      <c r="AC164" s="6">
        <f t="shared" si="82"/>
        <v>2</v>
      </c>
      <c r="AD164" s="7">
        <f t="shared" si="83"/>
        <v>6</v>
      </c>
    </row>
    <row r="165" spans="1:30" x14ac:dyDescent="0.25">
      <c r="A165" s="5">
        <v>995346</v>
      </c>
      <c r="B165" s="5" t="s">
        <v>315</v>
      </c>
      <c r="C165" s="5" t="s">
        <v>316</v>
      </c>
      <c r="D165" s="5" t="s">
        <v>6</v>
      </c>
      <c r="E165" s="5" t="s">
        <v>7</v>
      </c>
      <c r="F165" s="5">
        <v>60</v>
      </c>
      <c r="G165" s="5" t="s">
        <v>253</v>
      </c>
      <c r="H165" s="5" t="s">
        <v>31</v>
      </c>
      <c r="I165" s="5">
        <f t="shared" si="72"/>
        <v>1499</v>
      </c>
      <c r="J165" s="5">
        <f t="shared" si="73"/>
        <v>11</v>
      </c>
      <c r="K165" s="5">
        <f>VLOOKUP(A165,primoinverno,2,0)</f>
        <v>483</v>
      </c>
      <c r="L165" s="5">
        <f>VLOOKUP(A165,primoinverno,3,0)</f>
        <v>1</v>
      </c>
      <c r="M165" s="5">
        <f>VLOOKUP(A165,secondoinverno,2,0)</f>
        <v>499</v>
      </c>
      <c r="N165" s="5">
        <f>VLOOKUP(A165,secondoinverno,3,0)</f>
        <v>7</v>
      </c>
      <c r="O165" s="5">
        <f t="shared" si="96"/>
        <v>483</v>
      </c>
      <c r="P165" s="5">
        <f t="shared" si="97"/>
        <v>4</v>
      </c>
      <c r="Q165" s="5">
        <f t="shared" si="90"/>
        <v>503</v>
      </c>
      <c r="R165" s="5">
        <f t="shared" si="91"/>
        <v>2</v>
      </c>
      <c r="S165" s="5">
        <f t="shared" si="92"/>
        <v>497</v>
      </c>
      <c r="T165" s="5">
        <f t="shared" si="93"/>
        <v>2</v>
      </c>
      <c r="U165" s="5">
        <v>0</v>
      </c>
      <c r="V165" s="5">
        <v>0</v>
      </c>
      <c r="W165" s="5">
        <v>0</v>
      </c>
      <c r="X165" s="5">
        <v>0</v>
      </c>
      <c r="Y165" s="6">
        <f t="shared" si="78"/>
        <v>503</v>
      </c>
      <c r="Z165" s="6">
        <f t="shared" si="79"/>
        <v>499</v>
      </c>
      <c r="AA165" s="6">
        <f t="shared" si="80"/>
        <v>497</v>
      </c>
      <c r="AB165" s="6">
        <f t="shared" si="81"/>
        <v>2</v>
      </c>
      <c r="AC165" s="6">
        <f t="shared" si="82"/>
        <v>7</v>
      </c>
      <c r="AD165" s="7">
        <f t="shared" si="83"/>
        <v>2</v>
      </c>
    </row>
    <row r="166" spans="1:30" x14ac:dyDescent="0.25">
      <c r="A166" s="5">
        <v>28269</v>
      </c>
      <c r="B166" s="5" t="s">
        <v>311</v>
      </c>
      <c r="C166" s="5" t="s">
        <v>312</v>
      </c>
      <c r="D166" s="5" t="s">
        <v>6</v>
      </c>
      <c r="E166" s="5" t="s">
        <v>7</v>
      </c>
      <c r="F166" s="5">
        <v>60</v>
      </c>
      <c r="G166" s="5" t="s">
        <v>46</v>
      </c>
      <c r="H166" s="5" t="s">
        <v>31</v>
      </c>
      <c r="I166" s="5">
        <f t="shared" si="72"/>
        <v>1494</v>
      </c>
      <c r="J166" s="5">
        <f t="shared" si="73"/>
        <v>11</v>
      </c>
      <c r="K166" s="5">
        <f>VLOOKUP(A166,primoinverno,2,0)</f>
        <v>488</v>
      </c>
      <c r="L166" s="5">
        <f>VLOOKUP(A166,primoinverno,3,0)</f>
        <v>2</v>
      </c>
      <c r="M166" s="5">
        <f>VLOOKUP(A166,secondoinverno,2,0)</f>
        <v>507</v>
      </c>
      <c r="N166" s="5">
        <f>VLOOKUP(A166,secondoinverno,3,0)</f>
        <v>5</v>
      </c>
      <c r="O166" s="5">
        <f t="shared" si="96"/>
        <v>499</v>
      </c>
      <c r="P166" s="5">
        <f t="shared" si="97"/>
        <v>4</v>
      </c>
      <c r="Q166" s="5">
        <f t="shared" si="90"/>
        <v>481</v>
      </c>
      <c r="R166" s="5">
        <f t="shared" si="91"/>
        <v>2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6">
        <f t="shared" si="78"/>
        <v>507</v>
      </c>
      <c r="Z166" s="6">
        <f t="shared" si="79"/>
        <v>499</v>
      </c>
      <c r="AA166" s="6">
        <f t="shared" si="80"/>
        <v>488</v>
      </c>
      <c r="AB166" s="6">
        <f t="shared" si="81"/>
        <v>5</v>
      </c>
      <c r="AC166" s="6">
        <f t="shared" si="82"/>
        <v>4</v>
      </c>
      <c r="AD166" s="7">
        <f t="shared" si="83"/>
        <v>2</v>
      </c>
    </row>
    <row r="167" spans="1:30" x14ac:dyDescent="0.25">
      <c r="A167" s="5">
        <v>911863</v>
      </c>
      <c r="B167" s="5" t="s">
        <v>327</v>
      </c>
      <c r="C167" s="5" t="s">
        <v>204</v>
      </c>
      <c r="D167" s="5" t="s">
        <v>6</v>
      </c>
      <c r="E167" s="5" t="s">
        <v>7</v>
      </c>
      <c r="F167" s="5">
        <v>60</v>
      </c>
      <c r="G167" s="5" t="s">
        <v>16</v>
      </c>
      <c r="H167" s="5" t="s">
        <v>31</v>
      </c>
      <c r="I167" s="5">
        <f t="shared" si="72"/>
        <v>1481</v>
      </c>
      <c r="J167" s="5">
        <f t="shared" si="73"/>
        <v>12</v>
      </c>
      <c r="K167" s="5">
        <f>VLOOKUP(A167,primoinverno,2,0)</f>
        <v>455</v>
      </c>
      <c r="L167" s="5">
        <f>VLOOKUP(A167,primoinverno,3,0)</f>
        <v>1</v>
      </c>
      <c r="M167" s="5">
        <f>VLOOKUP(A167,secondoinverno,2,0)</f>
        <v>475</v>
      </c>
      <c r="N167" s="5">
        <f>VLOOKUP(A167,secondoinverno,3,0)</f>
        <v>3</v>
      </c>
      <c r="O167" s="5">
        <f t="shared" si="96"/>
        <v>497</v>
      </c>
      <c r="P167" s="5">
        <f t="shared" si="97"/>
        <v>4</v>
      </c>
      <c r="Q167" s="5">
        <f t="shared" si="90"/>
        <v>378</v>
      </c>
      <c r="R167" s="5">
        <f t="shared" si="91"/>
        <v>1</v>
      </c>
      <c r="S167" s="5">
        <f>VLOOKUP(A167,terzaprova,2,0)</f>
        <v>509</v>
      </c>
      <c r="T167" s="5">
        <f>VLOOKUP(A167,terzaprova,3,0)</f>
        <v>5</v>
      </c>
      <c r="U167" s="5">
        <v>0</v>
      </c>
      <c r="V167" s="5">
        <v>0</v>
      </c>
      <c r="W167" s="5">
        <v>0</v>
      </c>
      <c r="X167" s="5">
        <v>0</v>
      </c>
      <c r="Y167" s="6">
        <f t="shared" si="78"/>
        <v>509</v>
      </c>
      <c r="Z167" s="6">
        <f t="shared" si="79"/>
        <v>497</v>
      </c>
      <c r="AA167" s="6">
        <f t="shared" si="80"/>
        <v>475</v>
      </c>
      <c r="AB167" s="6">
        <f t="shared" si="81"/>
        <v>5</v>
      </c>
      <c r="AC167" s="6">
        <f t="shared" si="82"/>
        <v>4</v>
      </c>
      <c r="AD167" s="7">
        <f t="shared" si="83"/>
        <v>3</v>
      </c>
    </row>
    <row r="168" spans="1:30" x14ac:dyDescent="0.25">
      <c r="A168" s="5">
        <v>972627</v>
      </c>
      <c r="B168" s="5" t="s">
        <v>453</v>
      </c>
      <c r="C168" s="5" t="s">
        <v>179</v>
      </c>
      <c r="D168" s="5" t="s">
        <v>6</v>
      </c>
      <c r="E168" s="5" t="s">
        <v>7</v>
      </c>
      <c r="F168" s="5">
        <v>60</v>
      </c>
      <c r="G168" s="5" t="s">
        <v>115</v>
      </c>
      <c r="H168" s="5" t="s">
        <v>31</v>
      </c>
      <c r="I168" s="5">
        <f t="shared" si="72"/>
        <v>1479</v>
      </c>
      <c r="J168" s="5">
        <f t="shared" si="73"/>
        <v>9</v>
      </c>
      <c r="K168" s="5">
        <v>0</v>
      </c>
      <c r="L168" s="5">
        <v>0</v>
      </c>
      <c r="M168" s="5">
        <v>0</v>
      </c>
      <c r="N168" s="5">
        <v>0</v>
      </c>
      <c r="O168" s="5">
        <f t="shared" si="96"/>
        <v>488</v>
      </c>
      <c r="P168" s="5">
        <f t="shared" si="97"/>
        <v>1</v>
      </c>
      <c r="Q168" s="5">
        <f t="shared" si="90"/>
        <v>501</v>
      </c>
      <c r="R168" s="5">
        <f t="shared" si="91"/>
        <v>5</v>
      </c>
      <c r="S168" s="5">
        <f>VLOOKUP(A168,terzaprova,2,0)</f>
        <v>490</v>
      </c>
      <c r="T168" s="5">
        <f>VLOOKUP(A168,terzaprova,3,0)</f>
        <v>3</v>
      </c>
      <c r="U168" s="5">
        <v>0</v>
      </c>
      <c r="V168" s="5">
        <v>0</v>
      </c>
      <c r="W168" s="5">
        <v>0</v>
      </c>
      <c r="X168" s="5">
        <v>0</v>
      </c>
      <c r="Y168" s="6">
        <f t="shared" si="78"/>
        <v>501</v>
      </c>
      <c r="Z168" s="6">
        <f t="shared" si="79"/>
        <v>490</v>
      </c>
      <c r="AA168" s="6">
        <f t="shared" si="80"/>
        <v>488</v>
      </c>
      <c r="AB168" s="6">
        <f t="shared" si="81"/>
        <v>5</v>
      </c>
      <c r="AC168" s="6">
        <f t="shared" si="82"/>
        <v>3</v>
      </c>
      <c r="AD168" s="7">
        <f t="shared" si="83"/>
        <v>1</v>
      </c>
    </row>
    <row r="169" spans="1:30" x14ac:dyDescent="0.25">
      <c r="A169" s="5">
        <v>388803</v>
      </c>
      <c r="B169" s="5" t="s">
        <v>439</v>
      </c>
      <c r="C169" s="5" t="s">
        <v>440</v>
      </c>
      <c r="D169" s="5" t="s">
        <v>6</v>
      </c>
      <c r="E169" s="5" t="s">
        <v>7</v>
      </c>
      <c r="F169" s="5">
        <v>60</v>
      </c>
      <c r="G169" s="5" t="s">
        <v>441</v>
      </c>
      <c r="H169" s="5" t="s">
        <v>31</v>
      </c>
      <c r="I169" s="5">
        <f t="shared" si="72"/>
        <v>1479</v>
      </c>
      <c r="J169" s="5">
        <f t="shared" si="73"/>
        <v>7</v>
      </c>
      <c r="K169" s="5">
        <v>0</v>
      </c>
      <c r="L169" s="5">
        <v>0</v>
      </c>
      <c r="M169" s="5">
        <v>0</v>
      </c>
      <c r="N169" s="5">
        <v>0</v>
      </c>
      <c r="O169" s="5">
        <f t="shared" si="96"/>
        <v>501</v>
      </c>
      <c r="P169" s="5">
        <f t="shared" si="97"/>
        <v>2</v>
      </c>
      <c r="Q169" s="5">
        <f t="shared" si="90"/>
        <v>516</v>
      </c>
      <c r="R169" s="5">
        <f t="shared" si="91"/>
        <v>3</v>
      </c>
      <c r="S169" s="5">
        <f>VLOOKUP(A169,terzaprova,2,0)</f>
        <v>462</v>
      </c>
      <c r="T169" s="5">
        <f>VLOOKUP(A169,terzaprova,3,0)</f>
        <v>2</v>
      </c>
      <c r="U169" s="5">
        <v>0</v>
      </c>
      <c r="V169" s="5">
        <v>0</v>
      </c>
      <c r="W169" s="5">
        <v>0</v>
      </c>
      <c r="X169" s="5">
        <v>0</v>
      </c>
      <c r="Y169" s="6">
        <f t="shared" si="78"/>
        <v>516</v>
      </c>
      <c r="Z169" s="6">
        <f t="shared" si="79"/>
        <v>501</v>
      </c>
      <c r="AA169" s="6">
        <f t="shared" si="80"/>
        <v>462</v>
      </c>
      <c r="AB169" s="6">
        <f t="shared" si="81"/>
        <v>3</v>
      </c>
      <c r="AC169" s="6">
        <f t="shared" si="82"/>
        <v>2</v>
      </c>
      <c r="AD169" s="7">
        <f t="shared" si="83"/>
        <v>2</v>
      </c>
    </row>
    <row r="170" spans="1:30" hidden="1" x14ac:dyDescent="0.25">
      <c r="A170" s="5">
        <v>382697</v>
      </c>
      <c r="B170" s="5" t="s">
        <v>145</v>
      </c>
      <c r="C170" s="5" t="s">
        <v>146</v>
      </c>
      <c r="D170" s="5" t="s">
        <v>6</v>
      </c>
      <c r="E170" s="5" t="s">
        <v>7</v>
      </c>
      <c r="F170" s="5">
        <v>60</v>
      </c>
      <c r="G170" s="5" t="s">
        <v>147</v>
      </c>
      <c r="H170" s="5" t="s">
        <v>13</v>
      </c>
      <c r="I170" s="5">
        <f t="shared" si="72"/>
        <v>1087</v>
      </c>
      <c r="J170" s="5">
        <f t="shared" si="73"/>
        <v>20</v>
      </c>
      <c r="K170" s="5">
        <f>VLOOKUP(A170,primoinverno,2,0)</f>
        <v>538</v>
      </c>
      <c r="L170" s="5">
        <f>VLOOKUP(A170,primoinverno,3,0)</f>
        <v>8</v>
      </c>
      <c r="M170" s="5">
        <f>VLOOKUP(A170,secondoinverno,2,0)</f>
        <v>549</v>
      </c>
      <c r="N170" s="5">
        <f>VLOOKUP(A170,secondoinverno,3,0)</f>
        <v>12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6">
        <f t="shared" si="78"/>
        <v>549</v>
      </c>
      <c r="Z170" s="6">
        <f t="shared" si="79"/>
        <v>538</v>
      </c>
      <c r="AA170" s="6">
        <f t="shared" si="80"/>
        <v>0</v>
      </c>
      <c r="AB170" s="6">
        <f t="shared" si="81"/>
        <v>12</v>
      </c>
      <c r="AC170" s="6">
        <f t="shared" si="82"/>
        <v>8</v>
      </c>
      <c r="AD170" s="7">
        <f t="shared" si="83"/>
        <v>0</v>
      </c>
    </row>
    <row r="171" spans="1:30" x14ac:dyDescent="0.25">
      <c r="A171" s="5">
        <v>1035663</v>
      </c>
      <c r="B171" s="5" t="s">
        <v>449</v>
      </c>
      <c r="C171" s="5" t="s">
        <v>133</v>
      </c>
      <c r="D171" s="5" t="s">
        <v>6</v>
      </c>
      <c r="E171" s="5" t="s">
        <v>7</v>
      </c>
      <c r="F171" s="5">
        <v>60</v>
      </c>
      <c r="G171" s="5" t="s">
        <v>240</v>
      </c>
      <c r="H171" s="5" t="s">
        <v>31</v>
      </c>
      <c r="I171" s="5">
        <f t="shared" si="72"/>
        <v>1478</v>
      </c>
      <c r="J171" s="5">
        <f t="shared" si="73"/>
        <v>12</v>
      </c>
      <c r="K171" s="5">
        <v>0</v>
      </c>
      <c r="L171" s="5">
        <v>0</v>
      </c>
      <c r="M171" s="5">
        <v>0</v>
      </c>
      <c r="N171" s="5">
        <v>0</v>
      </c>
      <c r="O171" s="5">
        <f t="shared" ref="O171:O188" si="98">VLOOKUP(A171,primaprova,2,0)</f>
        <v>494</v>
      </c>
      <c r="P171" s="5">
        <f t="shared" ref="P171:P188" si="99">VLOOKUP(A171,primaprova,3,0)</f>
        <v>4</v>
      </c>
      <c r="Q171" s="5">
        <f t="shared" ref="Q171:Q176" si="100">VLOOKUP(A171,secondaprova,2,0)</f>
        <v>499</v>
      </c>
      <c r="R171" s="5">
        <f t="shared" ref="R171:R176" si="101">VLOOKUP(A171,secondaprova,3,0)</f>
        <v>3</v>
      </c>
      <c r="S171" s="5">
        <f>VLOOKUP(A171,terzaprova,2,0)</f>
        <v>485</v>
      </c>
      <c r="T171" s="5">
        <f>VLOOKUP(A171,terzaprova,3,0)</f>
        <v>5</v>
      </c>
      <c r="U171" s="5">
        <v>0</v>
      </c>
      <c r="V171" s="5">
        <v>0</v>
      </c>
      <c r="W171" s="5">
        <v>0</v>
      </c>
      <c r="X171" s="5">
        <v>0</v>
      </c>
      <c r="Y171" s="6">
        <f t="shared" si="78"/>
        <v>499</v>
      </c>
      <c r="Z171" s="6">
        <f t="shared" si="79"/>
        <v>494</v>
      </c>
      <c r="AA171" s="6">
        <f t="shared" si="80"/>
        <v>485</v>
      </c>
      <c r="AB171" s="6">
        <f t="shared" si="81"/>
        <v>3</v>
      </c>
      <c r="AC171" s="6">
        <f t="shared" si="82"/>
        <v>4</v>
      </c>
      <c r="AD171" s="7">
        <f t="shared" si="83"/>
        <v>5</v>
      </c>
    </row>
    <row r="172" spans="1:30" x14ac:dyDescent="0.25">
      <c r="A172" s="5">
        <v>377729</v>
      </c>
      <c r="B172" s="5" t="s">
        <v>306</v>
      </c>
      <c r="C172" s="5" t="s">
        <v>307</v>
      </c>
      <c r="D172" s="5" t="s">
        <v>6</v>
      </c>
      <c r="E172" s="5" t="s">
        <v>7</v>
      </c>
      <c r="F172" s="5">
        <v>60</v>
      </c>
      <c r="G172" s="5" t="s">
        <v>225</v>
      </c>
      <c r="H172" s="5" t="s">
        <v>31</v>
      </c>
      <c r="I172" s="5">
        <f t="shared" si="72"/>
        <v>1478</v>
      </c>
      <c r="J172" s="5">
        <f t="shared" si="73"/>
        <v>9</v>
      </c>
      <c r="K172" s="5">
        <f>VLOOKUP(A172,primoinverno,2,0)</f>
        <v>490</v>
      </c>
      <c r="L172" s="5">
        <f>VLOOKUP(A172,primoinverno,3,0)</f>
        <v>4</v>
      </c>
      <c r="M172" s="5">
        <f>VLOOKUP(A172,secondoinverno,2,0)</f>
        <v>486</v>
      </c>
      <c r="N172" s="5">
        <f>VLOOKUP(A172,secondoinverno,3,0)</f>
        <v>5</v>
      </c>
      <c r="O172" s="5">
        <f t="shared" si="98"/>
        <v>501</v>
      </c>
      <c r="P172" s="5">
        <f t="shared" si="99"/>
        <v>3</v>
      </c>
      <c r="Q172" s="5">
        <f t="shared" si="100"/>
        <v>487</v>
      </c>
      <c r="R172" s="5">
        <f t="shared" si="101"/>
        <v>2</v>
      </c>
      <c r="S172" s="5">
        <f>VLOOKUP(A172,terzaprova,2,0)</f>
        <v>477</v>
      </c>
      <c r="T172" s="5">
        <f>VLOOKUP(A172,terzaprova,3,0)</f>
        <v>5</v>
      </c>
      <c r="U172" s="5">
        <v>0</v>
      </c>
      <c r="V172" s="5">
        <v>0</v>
      </c>
      <c r="W172" s="5">
        <v>0</v>
      </c>
      <c r="X172" s="5">
        <v>0</v>
      </c>
      <c r="Y172" s="6">
        <f t="shared" si="78"/>
        <v>501</v>
      </c>
      <c r="Z172" s="6">
        <f t="shared" si="79"/>
        <v>490</v>
      </c>
      <c r="AA172" s="6">
        <f t="shared" si="80"/>
        <v>487</v>
      </c>
      <c r="AB172" s="6">
        <f t="shared" si="81"/>
        <v>3</v>
      </c>
      <c r="AC172" s="6">
        <f t="shared" si="82"/>
        <v>4</v>
      </c>
      <c r="AD172" s="7">
        <f t="shared" si="83"/>
        <v>2</v>
      </c>
    </row>
    <row r="173" spans="1:30" x14ac:dyDescent="0.25">
      <c r="A173" s="5">
        <v>411199</v>
      </c>
      <c r="B173" s="5" t="s">
        <v>450</v>
      </c>
      <c r="C173" s="5" t="s">
        <v>36</v>
      </c>
      <c r="D173" s="5" t="s">
        <v>6</v>
      </c>
      <c r="E173" s="5" t="s">
        <v>7</v>
      </c>
      <c r="F173" s="5">
        <v>60</v>
      </c>
      <c r="G173" s="5" t="s">
        <v>166</v>
      </c>
      <c r="H173" s="5" t="s">
        <v>31</v>
      </c>
      <c r="I173" s="5">
        <f t="shared" si="72"/>
        <v>1474</v>
      </c>
      <c r="J173" s="5">
        <f t="shared" si="73"/>
        <v>9</v>
      </c>
      <c r="K173" s="5">
        <v>494</v>
      </c>
      <c r="L173" s="5">
        <v>2</v>
      </c>
      <c r="M173" s="5">
        <v>464</v>
      </c>
      <c r="N173" s="5">
        <v>2</v>
      </c>
      <c r="O173" s="5">
        <f t="shared" si="98"/>
        <v>492</v>
      </c>
      <c r="P173" s="5">
        <f t="shared" si="99"/>
        <v>4</v>
      </c>
      <c r="Q173" s="5">
        <f t="shared" si="100"/>
        <v>488</v>
      </c>
      <c r="R173" s="5">
        <f t="shared" si="101"/>
        <v>3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6">
        <f t="shared" si="78"/>
        <v>494</v>
      </c>
      <c r="Z173" s="6">
        <f t="shared" si="79"/>
        <v>492</v>
      </c>
      <c r="AA173" s="6">
        <f t="shared" si="80"/>
        <v>488</v>
      </c>
      <c r="AB173" s="6">
        <f t="shared" si="81"/>
        <v>2</v>
      </c>
      <c r="AC173" s="6">
        <f t="shared" si="82"/>
        <v>4</v>
      </c>
      <c r="AD173" s="7">
        <f t="shared" si="83"/>
        <v>3</v>
      </c>
    </row>
    <row r="174" spans="1:30" x14ac:dyDescent="0.25">
      <c r="A174" s="5">
        <v>983208</v>
      </c>
      <c r="B174" s="5" t="s">
        <v>313</v>
      </c>
      <c r="C174" s="5" t="s">
        <v>314</v>
      </c>
      <c r="D174" s="5" t="s">
        <v>6</v>
      </c>
      <c r="E174" s="5" t="s">
        <v>7</v>
      </c>
      <c r="F174" s="5">
        <v>60</v>
      </c>
      <c r="G174" s="5" t="s">
        <v>73</v>
      </c>
      <c r="H174" s="5" t="s">
        <v>31</v>
      </c>
      <c r="I174" s="5">
        <f t="shared" si="72"/>
        <v>1473</v>
      </c>
      <c r="J174" s="5">
        <f t="shared" si="73"/>
        <v>9</v>
      </c>
      <c r="K174" s="5">
        <f>VLOOKUP(A174,primoinverno,2,0)</f>
        <v>485</v>
      </c>
      <c r="L174" s="5">
        <f>VLOOKUP(A174,primoinverno,3,0)</f>
        <v>3</v>
      </c>
      <c r="M174" s="5">
        <f>VLOOKUP(A174,secondoinverno,2,0)</f>
        <v>487</v>
      </c>
      <c r="N174" s="5">
        <f>VLOOKUP(A174,secondoinverno,3,0)</f>
        <v>4</v>
      </c>
      <c r="O174" s="5">
        <f t="shared" si="98"/>
        <v>488</v>
      </c>
      <c r="P174" s="5">
        <f t="shared" si="99"/>
        <v>2</v>
      </c>
      <c r="Q174" s="5">
        <f t="shared" si="100"/>
        <v>496</v>
      </c>
      <c r="R174" s="5">
        <f t="shared" si="101"/>
        <v>5</v>
      </c>
      <c r="S174" s="5">
        <f>VLOOKUP(A174,terzaprova,2,0)</f>
        <v>489</v>
      </c>
      <c r="T174" s="5">
        <f>VLOOKUP(A174,terzaprova,3,0)</f>
        <v>2</v>
      </c>
      <c r="U174" s="5">
        <v>0</v>
      </c>
      <c r="V174" s="5">
        <v>0</v>
      </c>
      <c r="W174" s="5">
        <v>0</v>
      </c>
      <c r="X174" s="5">
        <v>0</v>
      </c>
      <c r="Y174" s="6">
        <f t="shared" si="78"/>
        <v>496</v>
      </c>
      <c r="Z174" s="6">
        <f t="shared" si="79"/>
        <v>489</v>
      </c>
      <c r="AA174" s="6">
        <f t="shared" si="80"/>
        <v>488</v>
      </c>
      <c r="AB174" s="6">
        <f t="shared" si="81"/>
        <v>5</v>
      </c>
      <c r="AC174" s="6">
        <f t="shared" si="82"/>
        <v>2</v>
      </c>
      <c r="AD174" s="7">
        <f t="shared" si="83"/>
        <v>2</v>
      </c>
    </row>
    <row r="175" spans="1:30" x14ac:dyDescent="0.25">
      <c r="A175" s="5">
        <v>949454</v>
      </c>
      <c r="B175" s="5" t="s">
        <v>294</v>
      </c>
      <c r="C175" s="5" t="s">
        <v>295</v>
      </c>
      <c r="D175" s="5" t="s">
        <v>6</v>
      </c>
      <c r="E175" s="5" t="s">
        <v>7</v>
      </c>
      <c r="F175" s="5">
        <v>60</v>
      </c>
      <c r="G175" s="5" t="s">
        <v>281</v>
      </c>
      <c r="H175" s="5" t="s">
        <v>31</v>
      </c>
      <c r="I175" s="5">
        <f t="shared" si="72"/>
        <v>1469</v>
      </c>
      <c r="J175" s="5">
        <f t="shared" si="73"/>
        <v>13</v>
      </c>
      <c r="K175" s="5">
        <f>VLOOKUP(A175,primoinverno,2,0)</f>
        <v>498</v>
      </c>
      <c r="L175" s="5">
        <f>VLOOKUP(A175,primoinverno,3,0)</f>
        <v>5</v>
      </c>
      <c r="M175" s="5">
        <f>VLOOKUP(A175,secondoinverno,2,0)</f>
        <v>481</v>
      </c>
      <c r="N175" s="5">
        <f>VLOOKUP(A175,secondoinverno,3,0)</f>
        <v>2</v>
      </c>
      <c r="O175" s="5">
        <f t="shared" si="98"/>
        <v>476</v>
      </c>
      <c r="P175" s="5">
        <f t="shared" si="99"/>
        <v>3</v>
      </c>
      <c r="Q175" s="5">
        <f t="shared" si="100"/>
        <v>490</v>
      </c>
      <c r="R175" s="5">
        <f t="shared" si="101"/>
        <v>6</v>
      </c>
      <c r="S175" s="5">
        <f>VLOOKUP(A175,terzaprova,2,0)</f>
        <v>476</v>
      </c>
      <c r="T175" s="5">
        <f>VLOOKUP(A175,terzaprova,3,0)</f>
        <v>1</v>
      </c>
      <c r="U175" s="5">
        <v>0</v>
      </c>
      <c r="V175" s="5">
        <v>0</v>
      </c>
      <c r="W175" s="5">
        <v>0</v>
      </c>
      <c r="X175" s="5">
        <v>0</v>
      </c>
      <c r="Y175" s="6">
        <f t="shared" si="78"/>
        <v>498</v>
      </c>
      <c r="Z175" s="6">
        <f t="shared" si="79"/>
        <v>490</v>
      </c>
      <c r="AA175" s="6">
        <f t="shared" si="80"/>
        <v>481</v>
      </c>
      <c r="AB175" s="6">
        <f t="shared" si="81"/>
        <v>5</v>
      </c>
      <c r="AC175" s="6">
        <f t="shared" si="82"/>
        <v>6</v>
      </c>
      <c r="AD175" s="7">
        <f t="shared" si="83"/>
        <v>2</v>
      </c>
    </row>
    <row r="176" spans="1:30" x14ac:dyDescent="0.25">
      <c r="A176" s="5">
        <v>148198</v>
      </c>
      <c r="B176" s="5" t="s">
        <v>320</v>
      </c>
      <c r="C176" s="5" t="s">
        <v>193</v>
      </c>
      <c r="D176" s="5" t="s">
        <v>6</v>
      </c>
      <c r="E176" s="5" t="s">
        <v>7</v>
      </c>
      <c r="F176" s="5">
        <v>60</v>
      </c>
      <c r="G176" s="5" t="s">
        <v>321</v>
      </c>
      <c r="H176" s="5" t="s">
        <v>31</v>
      </c>
      <c r="I176" s="5">
        <f t="shared" si="72"/>
        <v>1466</v>
      </c>
      <c r="J176" s="5">
        <f t="shared" si="73"/>
        <v>6</v>
      </c>
      <c r="K176" s="5">
        <f>VLOOKUP(A176,primoinverno,2,0)</f>
        <v>475</v>
      </c>
      <c r="L176" s="5">
        <f>VLOOKUP(A176,primoinverno,3,0)</f>
        <v>1</v>
      </c>
      <c r="M176" s="5">
        <f>VLOOKUP(A176,secondoinverno,2,0)</f>
        <v>479</v>
      </c>
      <c r="N176" s="5">
        <f>VLOOKUP(A176,secondoinverno,3,0)</f>
        <v>2</v>
      </c>
      <c r="O176" s="5">
        <f t="shared" si="98"/>
        <v>499</v>
      </c>
      <c r="P176" s="5">
        <f t="shared" si="99"/>
        <v>3</v>
      </c>
      <c r="Q176" s="5">
        <f t="shared" si="100"/>
        <v>488</v>
      </c>
      <c r="R176" s="5">
        <f t="shared" si="101"/>
        <v>1</v>
      </c>
      <c r="S176" s="5">
        <f>VLOOKUP(A176,terzaprova,2,0)</f>
        <v>439</v>
      </c>
      <c r="T176" s="5">
        <f>VLOOKUP(A176,terzaprova,3,0)</f>
        <v>1</v>
      </c>
      <c r="U176" s="5">
        <v>0</v>
      </c>
      <c r="V176" s="5">
        <v>0</v>
      </c>
      <c r="W176" s="5">
        <v>0</v>
      </c>
      <c r="X176" s="5">
        <v>0</v>
      </c>
      <c r="Y176" s="6">
        <f t="shared" si="78"/>
        <v>499</v>
      </c>
      <c r="Z176" s="6">
        <f t="shared" si="79"/>
        <v>488</v>
      </c>
      <c r="AA176" s="6">
        <f t="shared" si="80"/>
        <v>479</v>
      </c>
      <c r="AB176" s="6">
        <f t="shared" si="81"/>
        <v>3</v>
      </c>
      <c r="AC176" s="6">
        <f t="shared" si="82"/>
        <v>1</v>
      </c>
      <c r="AD176" s="7">
        <f t="shared" si="83"/>
        <v>2</v>
      </c>
    </row>
    <row r="177" spans="1:30" x14ac:dyDescent="0.25">
      <c r="A177" s="5">
        <v>980559</v>
      </c>
      <c r="B177" s="5" t="s">
        <v>310</v>
      </c>
      <c r="C177" s="5" t="s">
        <v>269</v>
      </c>
      <c r="D177" s="5" t="s">
        <v>6</v>
      </c>
      <c r="E177" s="5" t="s">
        <v>7</v>
      </c>
      <c r="F177" s="5">
        <v>60</v>
      </c>
      <c r="G177" s="5" t="s">
        <v>281</v>
      </c>
      <c r="H177" s="5" t="s">
        <v>31</v>
      </c>
      <c r="I177" s="5">
        <f t="shared" si="72"/>
        <v>1463</v>
      </c>
      <c r="J177" s="5">
        <f t="shared" si="73"/>
        <v>11</v>
      </c>
      <c r="K177" s="5">
        <f>VLOOKUP(A177,primoinverno,2,0)</f>
        <v>488</v>
      </c>
      <c r="L177" s="5">
        <f>VLOOKUP(A177,primoinverno,3,0)</f>
        <v>2</v>
      </c>
      <c r="M177" s="5">
        <f>VLOOKUP(A177,secondoinverno,2,0)</f>
        <v>475</v>
      </c>
      <c r="N177" s="5">
        <f>VLOOKUP(A177,secondoinverno,3,0)</f>
        <v>3</v>
      </c>
      <c r="O177" s="5">
        <f t="shared" si="98"/>
        <v>500</v>
      </c>
      <c r="P177" s="5">
        <f t="shared" si="99"/>
        <v>6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6">
        <f t="shared" si="78"/>
        <v>500</v>
      </c>
      <c r="Z177" s="6">
        <f t="shared" si="79"/>
        <v>488</v>
      </c>
      <c r="AA177" s="6">
        <f t="shared" si="80"/>
        <v>475</v>
      </c>
      <c r="AB177" s="6">
        <f t="shared" si="81"/>
        <v>6</v>
      </c>
      <c r="AC177" s="6">
        <f t="shared" si="82"/>
        <v>2</v>
      </c>
      <c r="AD177" s="7">
        <f t="shared" si="83"/>
        <v>3</v>
      </c>
    </row>
    <row r="178" spans="1:30" x14ac:dyDescent="0.25">
      <c r="A178" s="5">
        <v>1088967</v>
      </c>
      <c r="B178" s="5" t="s">
        <v>455</v>
      </c>
      <c r="C178" s="5" t="s">
        <v>456</v>
      </c>
      <c r="D178" s="5" t="s">
        <v>6</v>
      </c>
      <c r="E178" s="5" t="s">
        <v>7</v>
      </c>
      <c r="F178" s="5">
        <v>60</v>
      </c>
      <c r="G178" s="5" t="s">
        <v>457</v>
      </c>
      <c r="H178" s="5" t="s">
        <v>31</v>
      </c>
      <c r="I178" s="5">
        <f t="shared" si="72"/>
        <v>1462</v>
      </c>
      <c r="J178" s="5">
        <f t="shared" si="73"/>
        <v>11</v>
      </c>
      <c r="K178" s="5">
        <v>0</v>
      </c>
      <c r="L178" s="5">
        <v>0</v>
      </c>
      <c r="M178" s="5">
        <v>0</v>
      </c>
      <c r="N178" s="5">
        <v>0</v>
      </c>
      <c r="O178" s="5">
        <f t="shared" si="98"/>
        <v>484</v>
      </c>
      <c r="P178" s="5">
        <f t="shared" si="99"/>
        <v>3</v>
      </c>
      <c r="Q178" s="5">
        <f>VLOOKUP(A178,secondaprova,2,0)</f>
        <v>467</v>
      </c>
      <c r="R178" s="5">
        <f>VLOOKUP(A178,secondaprova,3,0)</f>
        <v>3</v>
      </c>
      <c r="S178" s="5">
        <f>VLOOKUP(A178,terzaprova,2,0)</f>
        <v>511</v>
      </c>
      <c r="T178" s="5">
        <f>VLOOKUP(A178,terzaprova,3,0)</f>
        <v>5</v>
      </c>
      <c r="U178" s="5">
        <v>0</v>
      </c>
      <c r="V178" s="5">
        <v>0</v>
      </c>
      <c r="W178" s="5">
        <v>0</v>
      </c>
      <c r="X178" s="5">
        <v>0</v>
      </c>
      <c r="Y178" s="6">
        <f t="shared" si="78"/>
        <v>511</v>
      </c>
      <c r="Z178" s="6">
        <f t="shared" si="79"/>
        <v>484</v>
      </c>
      <c r="AA178" s="6">
        <f t="shared" si="80"/>
        <v>467</v>
      </c>
      <c r="AB178" s="6">
        <f t="shared" si="81"/>
        <v>5</v>
      </c>
      <c r="AC178" s="6">
        <f t="shared" si="82"/>
        <v>3</v>
      </c>
      <c r="AD178" s="7">
        <f t="shared" si="83"/>
        <v>3</v>
      </c>
    </row>
    <row r="179" spans="1:30" hidden="1" x14ac:dyDescent="0.25">
      <c r="A179" s="5">
        <v>393147</v>
      </c>
      <c r="B179" s="5" t="s">
        <v>398</v>
      </c>
      <c r="C179" s="5" t="s">
        <v>105</v>
      </c>
      <c r="D179" s="5" t="s">
        <v>6</v>
      </c>
      <c r="E179" s="5" t="s">
        <v>7</v>
      </c>
      <c r="F179" s="5">
        <v>60</v>
      </c>
      <c r="G179" s="5" t="s">
        <v>115</v>
      </c>
      <c r="H179" s="5" t="s">
        <v>13</v>
      </c>
      <c r="I179" s="5">
        <f t="shared" si="72"/>
        <v>1607</v>
      </c>
      <c r="J179" s="5">
        <f t="shared" si="73"/>
        <v>14</v>
      </c>
      <c r="K179" s="5">
        <v>0</v>
      </c>
      <c r="L179" s="5">
        <v>0</v>
      </c>
      <c r="M179" s="5">
        <v>549</v>
      </c>
      <c r="N179" s="5">
        <v>6</v>
      </c>
      <c r="O179" s="5">
        <f t="shared" si="98"/>
        <v>528</v>
      </c>
      <c r="P179" s="5">
        <f t="shared" si="99"/>
        <v>4</v>
      </c>
      <c r="Q179" s="5">
        <f>VLOOKUP(A179,secondaprova,2,0)</f>
        <v>512</v>
      </c>
      <c r="R179" s="5">
        <f>VLOOKUP(A179,secondaprova,3,0)</f>
        <v>3</v>
      </c>
      <c r="S179" s="5">
        <f>VLOOKUP(A179,terzaprova,2,0)</f>
        <v>530</v>
      </c>
      <c r="T179" s="5">
        <f>VLOOKUP(A179,terzaprova,3,0)</f>
        <v>4</v>
      </c>
      <c r="U179" s="5">
        <v>0</v>
      </c>
      <c r="V179" s="5">
        <v>0</v>
      </c>
      <c r="W179" s="5">
        <v>0</v>
      </c>
      <c r="X179" s="5">
        <v>0</v>
      </c>
      <c r="Y179" s="6">
        <f t="shared" si="78"/>
        <v>549</v>
      </c>
      <c r="Z179" s="6">
        <f t="shared" si="79"/>
        <v>530</v>
      </c>
      <c r="AA179" s="6">
        <f t="shared" si="80"/>
        <v>528</v>
      </c>
      <c r="AB179" s="6">
        <f t="shared" si="81"/>
        <v>6</v>
      </c>
      <c r="AC179" s="6">
        <f t="shared" si="82"/>
        <v>4</v>
      </c>
      <c r="AD179" s="7">
        <f t="shared" si="83"/>
        <v>4</v>
      </c>
    </row>
    <row r="180" spans="1:30" x14ac:dyDescent="0.25">
      <c r="A180" s="5">
        <v>1084301</v>
      </c>
      <c r="B180" s="5" t="s">
        <v>463</v>
      </c>
      <c r="C180" s="5" t="s">
        <v>464</v>
      </c>
      <c r="D180" s="5" t="s">
        <v>6</v>
      </c>
      <c r="E180" s="5" t="s">
        <v>7</v>
      </c>
      <c r="F180" s="5">
        <v>60</v>
      </c>
      <c r="G180" s="5" t="s">
        <v>287</v>
      </c>
      <c r="H180" s="5" t="s">
        <v>31</v>
      </c>
      <c r="I180" s="5">
        <f t="shared" si="72"/>
        <v>1457</v>
      </c>
      <c r="J180" s="5">
        <f t="shared" si="73"/>
        <v>6</v>
      </c>
      <c r="K180" s="5">
        <v>0</v>
      </c>
      <c r="L180" s="5">
        <v>0</v>
      </c>
      <c r="M180" s="5">
        <v>0</v>
      </c>
      <c r="N180" s="5">
        <v>0</v>
      </c>
      <c r="O180" s="5">
        <f t="shared" si="98"/>
        <v>466</v>
      </c>
      <c r="P180" s="5">
        <f t="shared" si="99"/>
        <v>2</v>
      </c>
      <c r="Q180" s="5">
        <f>VLOOKUP(A180,secondaprova,2,0)</f>
        <v>493</v>
      </c>
      <c r="R180" s="5">
        <f>VLOOKUP(A180,secondaprova,3,0)</f>
        <v>1</v>
      </c>
      <c r="S180" s="5">
        <f>VLOOKUP(A180,terzaprova,2,0)</f>
        <v>498</v>
      </c>
      <c r="T180" s="5">
        <f>VLOOKUP(A180,terzaprova,3,0)</f>
        <v>3</v>
      </c>
      <c r="U180" s="5">
        <v>0</v>
      </c>
      <c r="V180" s="5">
        <v>0</v>
      </c>
      <c r="W180" s="5">
        <v>0</v>
      </c>
      <c r="X180" s="5">
        <v>0</v>
      </c>
      <c r="Y180" s="6">
        <f t="shared" si="78"/>
        <v>498</v>
      </c>
      <c r="Z180" s="6">
        <f t="shared" si="79"/>
        <v>493</v>
      </c>
      <c r="AA180" s="6">
        <f t="shared" si="80"/>
        <v>466</v>
      </c>
      <c r="AB180" s="6">
        <f t="shared" si="81"/>
        <v>3</v>
      </c>
      <c r="AC180" s="6">
        <f t="shared" si="82"/>
        <v>1</v>
      </c>
      <c r="AD180" s="7">
        <f t="shared" si="83"/>
        <v>2</v>
      </c>
    </row>
    <row r="181" spans="1:30" hidden="1" x14ac:dyDescent="0.25">
      <c r="A181" s="5">
        <v>397234</v>
      </c>
      <c r="B181" s="5" t="s">
        <v>391</v>
      </c>
      <c r="C181" s="5" t="s">
        <v>392</v>
      </c>
      <c r="D181" s="5" t="s">
        <v>6</v>
      </c>
      <c r="E181" s="5" t="s">
        <v>7</v>
      </c>
      <c r="F181" s="5">
        <v>60</v>
      </c>
      <c r="G181" s="5" t="s">
        <v>352</v>
      </c>
      <c r="H181" s="5" t="s">
        <v>13</v>
      </c>
      <c r="I181" s="5">
        <f t="shared" si="72"/>
        <v>1068</v>
      </c>
      <c r="J181" s="5">
        <f t="shared" si="73"/>
        <v>12</v>
      </c>
      <c r="K181" s="5">
        <v>0</v>
      </c>
      <c r="L181" s="5">
        <v>0</v>
      </c>
      <c r="M181" s="5">
        <v>0</v>
      </c>
      <c r="N181" s="5">
        <v>0</v>
      </c>
      <c r="O181" s="5">
        <f t="shared" si="98"/>
        <v>532</v>
      </c>
      <c r="P181" s="5">
        <f t="shared" si="99"/>
        <v>7</v>
      </c>
      <c r="Q181" s="5">
        <f>VLOOKUP(A181,secondaprova,2,0)</f>
        <v>536</v>
      </c>
      <c r="R181" s="5">
        <f>VLOOKUP(A181,secondaprova,3,0)</f>
        <v>5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6">
        <f t="shared" si="78"/>
        <v>536</v>
      </c>
      <c r="Z181" s="6">
        <f t="shared" si="79"/>
        <v>532</v>
      </c>
      <c r="AA181" s="6">
        <f t="shared" si="80"/>
        <v>0</v>
      </c>
      <c r="AB181" s="6">
        <f t="shared" si="81"/>
        <v>5</v>
      </c>
      <c r="AC181" s="6">
        <f t="shared" si="82"/>
        <v>7</v>
      </c>
      <c r="AD181" s="7">
        <f t="shared" si="83"/>
        <v>0</v>
      </c>
    </row>
    <row r="182" spans="1:30" hidden="1" x14ac:dyDescent="0.25">
      <c r="A182" s="5">
        <v>397504</v>
      </c>
      <c r="B182" s="5" t="s">
        <v>40</v>
      </c>
      <c r="C182" s="5" t="s">
        <v>41</v>
      </c>
      <c r="D182" s="5" t="s">
        <v>6</v>
      </c>
      <c r="E182" s="5" t="s">
        <v>7</v>
      </c>
      <c r="F182" s="5">
        <v>60</v>
      </c>
      <c r="G182" s="5" t="s">
        <v>19</v>
      </c>
      <c r="H182" s="5" t="s">
        <v>13</v>
      </c>
      <c r="I182" s="5">
        <f t="shared" si="72"/>
        <v>1648</v>
      </c>
      <c r="J182" s="5">
        <f t="shared" si="73"/>
        <v>17</v>
      </c>
      <c r="K182" s="5">
        <f>VLOOKUP(A182,primoinverno,2,0)</f>
        <v>556</v>
      </c>
      <c r="L182" s="5">
        <f>VLOOKUP(A182,primoinverno,3,0)</f>
        <v>5</v>
      </c>
      <c r="M182" s="5">
        <f>VLOOKUP(A182,secondoinverno,2,0)</f>
        <v>544</v>
      </c>
      <c r="N182" s="5">
        <f>VLOOKUP(A182,secondoinverno,3,0)</f>
        <v>2</v>
      </c>
      <c r="O182" s="5">
        <f t="shared" si="98"/>
        <v>548</v>
      </c>
      <c r="P182" s="5">
        <f t="shared" si="99"/>
        <v>10</v>
      </c>
      <c r="Q182" s="5">
        <v>0</v>
      </c>
      <c r="R182" s="5">
        <v>0</v>
      </c>
      <c r="S182" s="5">
        <f>VLOOKUP(A182,terzaprova,2,0)</f>
        <v>530</v>
      </c>
      <c r="T182" s="5">
        <f>VLOOKUP(A182,terzaprova,3,0)</f>
        <v>7</v>
      </c>
      <c r="U182" s="5">
        <v>0</v>
      </c>
      <c r="V182" s="5">
        <v>0</v>
      </c>
      <c r="W182" s="5">
        <v>0</v>
      </c>
      <c r="X182" s="5">
        <v>0</v>
      </c>
      <c r="Y182" s="6">
        <f t="shared" si="78"/>
        <v>556</v>
      </c>
      <c r="Z182" s="6">
        <f t="shared" si="79"/>
        <v>548</v>
      </c>
      <c r="AA182" s="6">
        <f t="shared" si="80"/>
        <v>544</v>
      </c>
      <c r="AB182" s="6">
        <f t="shared" si="81"/>
        <v>5</v>
      </c>
      <c r="AC182" s="6">
        <f t="shared" si="82"/>
        <v>10</v>
      </c>
      <c r="AD182" s="7">
        <f t="shared" si="83"/>
        <v>2</v>
      </c>
    </row>
    <row r="183" spans="1:30" hidden="1" x14ac:dyDescent="0.25">
      <c r="A183" s="5">
        <v>401696</v>
      </c>
      <c r="B183" s="5" t="s">
        <v>364</v>
      </c>
      <c r="C183" s="5" t="s">
        <v>18</v>
      </c>
      <c r="D183" s="5" t="s">
        <v>6</v>
      </c>
      <c r="E183" s="5" t="s">
        <v>7</v>
      </c>
      <c r="F183" s="5">
        <v>60</v>
      </c>
      <c r="G183" s="5" t="s">
        <v>365</v>
      </c>
      <c r="H183" s="5" t="s">
        <v>13</v>
      </c>
      <c r="I183" s="5">
        <f t="shared" si="72"/>
        <v>1096</v>
      </c>
      <c r="J183" s="5">
        <f t="shared" si="73"/>
        <v>18</v>
      </c>
      <c r="K183" s="5">
        <v>0</v>
      </c>
      <c r="L183" s="5">
        <v>0</v>
      </c>
      <c r="M183" s="5">
        <v>0</v>
      </c>
      <c r="N183" s="5">
        <v>0</v>
      </c>
      <c r="O183" s="5">
        <f t="shared" si="98"/>
        <v>557</v>
      </c>
      <c r="P183" s="5">
        <f t="shared" si="99"/>
        <v>7</v>
      </c>
      <c r="Q183" s="5">
        <f t="shared" ref="Q183:Q188" si="102">VLOOKUP(A183,secondaprova,2,0)</f>
        <v>539</v>
      </c>
      <c r="R183" s="5">
        <f t="shared" ref="R183:R188" si="103">VLOOKUP(A183,secondaprova,3,0)</f>
        <v>11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6">
        <f t="shared" si="78"/>
        <v>557</v>
      </c>
      <c r="Z183" s="6">
        <f t="shared" si="79"/>
        <v>539</v>
      </c>
      <c r="AA183" s="6">
        <f t="shared" si="80"/>
        <v>0</v>
      </c>
      <c r="AB183" s="6">
        <f t="shared" si="81"/>
        <v>7</v>
      </c>
      <c r="AC183" s="6">
        <f t="shared" si="82"/>
        <v>11</v>
      </c>
      <c r="AD183" s="7">
        <f t="shared" si="83"/>
        <v>0</v>
      </c>
    </row>
    <row r="184" spans="1:30" x14ac:dyDescent="0.25">
      <c r="A184" s="5">
        <v>388810</v>
      </c>
      <c r="B184" s="5" t="s">
        <v>458</v>
      </c>
      <c r="C184" s="5" t="s">
        <v>459</v>
      </c>
      <c r="D184" s="5" t="s">
        <v>6</v>
      </c>
      <c r="E184" s="5" t="s">
        <v>7</v>
      </c>
      <c r="F184" s="5">
        <v>60</v>
      </c>
      <c r="G184" s="5" t="s">
        <v>441</v>
      </c>
      <c r="H184" s="5" t="s">
        <v>31</v>
      </c>
      <c r="I184" s="5">
        <f t="shared" si="72"/>
        <v>1454</v>
      </c>
      <c r="J184" s="5">
        <f t="shared" si="73"/>
        <v>8</v>
      </c>
      <c r="K184" s="5">
        <v>0</v>
      </c>
      <c r="L184" s="5">
        <v>0</v>
      </c>
      <c r="M184" s="5">
        <v>0</v>
      </c>
      <c r="N184" s="5">
        <v>0</v>
      </c>
      <c r="O184" s="5">
        <f t="shared" si="98"/>
        <v>483</v>
      </c>
      <c r="P184" s="5">
        <f t="shared" si="99"/>
        <v>2</v>
      </c>
      <c r="Q184" s="5">
        <f t="shared" si="102"/>
        <v>494</v>
      </c>
      <c r="R184" s="5">
        <f t="shared" si="103"/>
        <v>2</v>
      </c>
      <c r="S184" s="5">
        <f>VLOOKUP(A184,terzaprova,2,0)</f>
        <v>477</v>
      </c>
      <c r="T184" s="5">
        <f>VLOOKUP(A184,terzaprova,3,0)</f>
        <v>4</v>
      </c>
      <c r="U184" s="5">
        <v>0</v>
      </c>
      <c r="V184" s="5">
        <v>0</v>
      </c>
      <c r="W184" s="5">
        <v>0</v>
      </c>
      <c r="X184" s="5">
        <v>0</v>
      </c>
      <c r="Y184" s="6">
        <f t="shared" si="78"/>
        <v>494</v>
      </c>
      <c r="Z184" s="6">
        <f t="shared" si="79"/>
        <v>483</v>
      </c>
      <c r="AA184" s="6">
        <f t="shared" si="80"/>
        <v>477</v>
      </c>
      <c r="AB184" s="6">
        <f t="shared" si="81"/>
        <v>2</v>
      </c>
      <c r="AC184" s="6">
        <f t="shared" si="82"/>
        <v>2</v>
      </c>
      <c r="AD184" s="7">
        <f t="shared" si="83"/>
        <v>4</v>
      </c>
    </row>
    <row r="185" spans="1:30" hidden="1" x14ac:dyDescent="0.25">
      <c r="A185" s="5">
        <v>401908</v>
      </c>
      <c r="B185" s="5" t="s">
        <v>117</v>
      </c>
      <c r="C185" s="5" t="s">
        <v>118</v>
      </c>
      <c r="D185" s="5" t="s">
        <v>6</v>
      </c>
      <c r="E185" s="5" t="s">
        <v>7</v>
      </c>
      <c r="F185" s="5">
        <v>60</v>
      </c>
      <c r="G185" s="5" t="s">
        <v>119</v>
      </c>
      <c r="H185" s="5" t="s">
        <v>13</v>
      </c>
      <c r="I185" s="5">
        <f t="shared" si="72"/>
        <v>1640</v>
      </c>
      <c r="J185" s="5">
        <f t="shared" si="73"/>
        <v>28</v>
      </c>
      <c r="K185" s="5">
        <f>VLOOKUP(A185,primoinverno,2,0)</f>
        <v>542</v>
      </c>
      <c r="L185" s="5">
        <f>VLOOKUP(A185,primoinverno,3,0)</f>
        <v>5</v>
      </c>
      <c r="M185" s="5">
        <f>VLOOKUP(A185,secondoinverno,2,0)</f>
        <v>538</v>
      </c>
      <c r="N185" s="5">
        <f>VLOOKUP(A185,secondoinverno,3,0)</f>
        <v>9</v>
      </c>
      <c r="O185" s="5">
        <f t="shared" si="98"/>
        <v>547</v>
      </c>
      <c r="P185" s="5">
        <f t="shared" si="99"/>
        <v>12</v>
      </c>
      <c r="Q185" s="5">
        <f t="shared" si="102"/>
        <v>551</v>
      </c>
      <c r="R185" s="5">
        <f t="shared" si="103"/>
        <v>11</v>
      </c>
      <c r="S185" s="5">
        <f>VLOOKUP(A185,terzaprova,2,0)</f>
        <v>541</v>
      </c>
      <c r="T185" s="5">
        <f>VLOOKUP(A185,terzaprova,3,0)</f>
        <v>10</v>
      </c>
      <c r="U185" s="5">
        <v>0</v>
      </c>
      <c r="V185" s="5">
        <v>0</v>
      </c>
      <c r="W185" s="5">
        <v>0</v>
      </c>
      <c r="X185" s="5">
        <v>0</v>
      </c>
      <c r="Y185" s="6">
        <f t="shared" si="78"/>
        <v>551</v>
      </c>
      <c r="Z185" s="6">
        <f t="shared" si="79"/>
        <v>547</v>
      </c>
      <c r="AA185" s="6">
        <f t="shared" si="80"/>
        <v>542</v>
      </c>
      <c r="AB185" s="6">
        <f t="shared" si="81"/>
        <v>11</v>
      </c>
      <c r="AC185" s="6">
        <f t="shared" si="82"/>
        <v>12</v>
      </c>
      <c r="AD185" s="7">
        <f t="shared" si="83"/>
        <v>5</v>
      </c>
    </row>
    <row r="186" spans="1:30" x14ac:dyDescent="0.25">
      <c r="A186" s="5">
        <v>188630</v>
      </c>
      <c r="B186" s="5" t="s">
        <v>322</v>
      </c>
      <c r="C186" s="5" t="s">
        <v>108</v>
      </c>
      <c r="D186" s="5" t="s">
        <v>6</v>
      </c>
      <c r="E186" s="5" t="s">
        <v>7</v>
      </c>
      <c r="F186" s="5">
        <v>60</v>
      </c>
      <c r="G186" s="5" t="s">
        <v>100</v>
      </c>
      <c r="H186" s="5" t="s">
        <v>31</v>
      </c>
      <c r="I186" s="5">
        <f t="shared" si="72"/>
        <v>1442</v>
      </c>
      <c r="J186" s="5">
        <f t="shared" si="73"/>
        <v>6</v>
      </c>
      <c r="K186" s="5">
        <f>VLOOKUP(A186,primoinverno,2,0)</f>
        <v>471</v>
      </c>
      <c r="L186" s="5">
        <f>VLOOKUP(A186,primoinverno,3,0)</f>
        <v>4</v>
      </c>
      <c r="M186" s="5">
        <f>VLOOKUP(A186,secondoinverno,2,0)</f>
        <v>470</v>
      </c>
      <c r="N186" s="5">
        <f>VLOOKUP(A186,secondoinverno,3,0)</f>
        <v>3</v>
      </c>
      <c r="O186" s="5">
        <f t="shared" si="98"/>
        <v>477</v>
      </c>
      <c r="P186" s="5">
        <f t="shared" si="99"/>
        <v>1</v>
      </c>
      <c r="Q186" s="5">
        <f t="shared" si="102"/>
        <v>494</v>
      </c>
      <c r="R186" s="5">
        <f t="shared" si="103"/>
        <v>1</v>
      </c>
      <c r="S186" s="5">
        <f>VLOOKUP(A186,terzaprova,2,0)</f>
        <v>469</v>
      </c>
      <c r="T186" s="5">
        <f>VLOOKUP(A186,terzaprova,3,0)</f>
        <v>2</v>
      </c>
      <c r="U186" s="5">
        <v>0</v>
      </c>
      <c r="V186" s="5">
        <v>0</v>
      </c>
      <c r="W186" s="5">
        <v>0</v>
      </c>
      <c r="X186" s="5">
        <v>0</v>
      </c>
      <c r="Y186" s="6">
        <f t="shared" si="78"/>
        <v>494</v>
      </c>
      <c r="Z186" s="6">
        <f t="shared" si="79"/>
        <v>477</v>
      </c>
      <c r="AA186" s="6">
        <f t="shared" si="80"/>
        <v>471</v>
      </c>
      <c r="AB186" s="6">
        <f t="shared" si="81"/>
        <v>1</v>
      </c>
      <c r="AC186" s="6">
        <f t="shared" si="82"/>
        <v>1</v>
      </c>
      <c r="AD186" s="7">
        <f t="shared" si="83"/>
        <v>4</v>
      </c>
    </row>
    <row r="187" spans="1:30" x14ac:dyDescent="0.25">
      <c r="A187" s="5">
        <v>413833</v>
      </c>
      <c r="B187" s="5" t="s">
        <v>328</v>
      </c>
      <c r="C187" s="5" t="s">
        <v>329</v>
      </c>
      <c r="D187" s="5" t="s">
        <v>6</v>
      </c>
      <c r="E187" s="5" t="s">
        <v>7</v>
      </c>
      <c r="F187" s="5">
        <v>60</v>
      </c>
      <c r="G187" s="5" t="s">
        <v>198</v>
      </c>
      <c r="H187" s="5" t="s">
        <v>31</v>
      </c>
      <c r="I187" s="5">
        <f t="shared" si="72"/>
        <v>1435</v>
      </c>
      <c r="J187" s="5">
        <f t="shared" si="73"/>
        <v>5</v>
      </c>
      <c r="K187" s="5">
        <f>VLOOKUP(A187,primoinverno,2,0)</f>
        <v>454</v>
      </c>
      <c r="L187" s="5">
        <f>VLOOKUP(A187,primoinverno,3,0)</f>
        <v>2</v>
      </c>
      <c r="M187" s="5">
        <v>0</v>
      </c>
      <c r="N187" s="5">
        <v>0</v>
      </c>
      <c r="O187" s="5">
        <f t="shared" si="98"/>
        <v>496</v>
      </c>
      <c r="P187" s="5">
        <f t="shared" si="99"/>
        <v>2</v>
      </c>
      <c r="Q187" s="5">
        <f t="shared" si="102"/>
        <v>485</v>
      </c>
      <c r="R187" s="5">
        <f t="shared" si="103"/>
        <v>1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6">
        <f t="shared" si="78"/>
        <v>496</v>
      </c>
      <c r="Z187" s="6">
        <f t="shared" si="79"/>
        <v>485</v>
      </c>
      <c r="AA187" s="6">
        <f t="shared" si="80"/>
        <v>454</v>
      </c>
      <c r="AB187" s="6">
        <f t="shared" si="81"/>
        <v>2</v>
      </c>
      <c r="AC187" s="6">
        <f t="shared" si="82"/>
        <v>1</v>
      </c>
      <c r="AD187" s="7">
        <f t="shared" si="83"/>
        <v>2</v>
      </c>
    </row>
    <row r="188" spans="1:30" x14ac:dyDescent="0.25">
      <c r="A188" s="5">
        <v>1085892</v>
      </c>
      <c r="B188" s="5" t="s">
        <v>467</v>
      </c>
      <c r="C188" s="5" t="s">
        <v>87</v>
      </c>
      <c r="D188" s="5" t="s">
        <v>6</v>
      </c>
      <c r="E188" s="5" t="s">
        <v>7</v>
      </c>
      <c r="F188" s="5">
        <v>60</v>
      </c>
      <c r="G188" s="5" t="s">
        <v>281</v>
      </c>
      <c r="H188" s="5" t="s">
        <v>31</v>
      </c>
      <c r="I188" s="5">
        <f t="shared" si="72"/>
        <v>1430</v>
      </c>
      <c r="J188" s="5">
        <f t="shared" si="73"/>
        <v>12</v>
      </c>
      <c r="K188" s="5">
        <v>0</v>
      </c>
      <c r="L188" s="5">
        <v>0</v>
      </c>
      <c r="M188" s="5">
        <v>0</v>
      </c>
      <c r="N188" s="5">
        <v>0</v>
      </c>
      <c r="O188" s="5">
        <f t="shared" si="98"/>
        <v>425</v>
      </c>
      <c r="P188" s="5">
        <f t="shared" si="99"/>
        <v>1</v>
      </c>
      <c r="Q188" s="5">
        <f t="shared" si="102"/>
        <v>484</v>
      </c>
      <c r="R188" s="5">
        <f t="shared" si="103"/>
        <v>8</v>
      </c>
      <c r="S188" s="5">
        <f t="shared" ref="S188:S197" si="104">VLOOKUP(A188,terzaprova,2,0)</f>
        <v>521</v>
      </c>
      <c r="T188" s="5">
        <f t="shared" ref="T188:T197" si="105">VLOOKUP(A188,terzaprova,3,0)</f>
        <v>3</v>
      </c>
      <c r="U188" s="5">
        <v>0</v>
      </c>
      <c r="V188" s="5">
        <v>0</v>
      </c>
      <c r="W188" s="5">
        <v>0</v>
      </c>
      <c r="X188" s="5">
        <v>0</v>
      </c>
      <c r="Y188" s="6">
        <f t="shared" si="78"/>
        <v>521</v>
      </c>
      <c r="Z188" s="6">
        <f t="shared" si="79"/>
        <v>484</v>
      </c>
      <c r="AA188" s="6">
        <f t="shared" si="80"/>
        <v>425</v>
      </c>
      <c r="AB188" s="6">
        <f t="shared" si="81"/>
        <v>3</v>
      </c>
      <c r="AC188" s="6">
        <f t="shared" si="82"/>
        <v>8</v>
      </c>
      <c r="AD188" s="7">
        <f t="shared" si="83"/>
        <v>1</v>
      </c>
    </row>
    <row r="189" spans="1:30" x14ac:dyDescent="0.25">
      <c r="A189" s="5">
        <v>425991</v>
      </c>
      <c r="B189" s="5" t="s">
        <v>318</v>
      </c>
      <c r="C189" s="5" t="s">
        <v>319</v>
      </c>
      <c r="D189" s="5" t="s">
        <v>6</v>
      </c>
      <c r="E189" s="5" t="s">
        <v>7</v>
      </c>
      <c r="F189" s="5">
        <v>60</v>
      </c>
      <c r="G189" s="5" t="s">
        <v>73</v>
      </c>
      <c r="H189" s="5" t="s">
        <v>31</v>
      </c>
      <c r="I189" s="5">
        <f t="shared" si="72"/>
        <v>1427</v>
      </c>
      <c r="J189" s="5">
        <f t="shared" si="73"/>
        <v>13</v>
      </c>
      <c r="K189" s="5">
        <f>VLOOKUP(A189,primoinverno,2,0)</f>
        <v>478</v>
      </c>
      <c r="L189" s="5">
        <f>VLOOKUP(A189,primoinverno,3,0)</f>
        <v>6</v>
      </c>
      <c r="M189" s="5">
        <f>VLOOKUP(A189,secondoinverno,2,0)</f>
        <v>464</v>
      </c>
      <c r="N189" s="5">
        <f>VLOOKUP(A189,secondoinverno,3,0)</f>
        <v>4</v>
      </c>
      <c r="O189" s="5">
        <v>0</v>
      </c>
      <c r="P189" s="5">
        <v>0</v>
      </c>
      <c r="Q189" s="5">
        <v>0</v>
      </c>
      <c r="R189" s="5">
        <v>0</v>
      </c>
      <c r="S189" s="5">
        <f t="shared" si="104"/>
        <v>485</v>
      </c>
      <c r="T189" s="5">
        <f t="shared" si="105"/>
        <v>3</v>
      </c>
      <c r="U189" s="5">
        <v>0</v>
      </c>
      <c r="V189" s="5">
        <v>0</v>
      </c>
      <c r="W189" s="5">
        <v>0</v>
      </c>
      <c r="X189" s="5">
        <v>0</v>
      </c>
      <c r="Y189" s="6">
        <f t="shared" si="78"/>
        <v>485</v>
      </c>
      <c r="Z189" s="6">
        <f t="shared" si="79"/>
        <v>478</v>
      </c>
      <c r="AA189" s="6">
        <f t="shared" si="80"/>
        <v>464</v>
      </c>
      <c r="AB189" s="6">
        <f t="shared" si="81"/>
        <v>3</v>
      </c>
      <c r="AC189" s="6">
        <f t="shared" si="82"/>
        <v>6</v>
      </c>
      <c r="AD189" s="7">
        <f t="shared" si="83"/>
        <v>4</v>
      </c>
    </row>
    <row r="190" spans="1:30" x14ac:dyDescent="0.25">
      <c r="A190" s="5">
        <v>1019193</v>
      </c>
      <c r="B190" s="5" t="s">
        <v>462</v>
      </c>
      <c r="C190" s="5" t="s">
        <v>48</v>
      </c>
      <c r="D190" s="5" t="s">
        <v>6</v>
      </c>
      <c r="E190" s="5" t="s">
        <v>7</v>
      </c>
      <c r="F190" s="5">
        <v>60</v>
      </c>
      <c r="G190" s="5" t="s">
        <v>270</v>
      </c>
      <c r="H190" s="5" t="s">
        <v>31</v>
      </c>
      <c r="I190" s="5">
        <f t="shared" si="72"/>
        <v>1419</v>
      </c>
      <c r="J190" s="5">
        <f t="shared" si="73"/>
        <v>6</v>
      </c>
      <c r="K190" s="5">
        <v>0</v>
      </c>
      <c r="L190" s="5">
        <v>0</v>
      </c>
      <c r="M190" s="5">
        <v>0</v>
      </c>
      <c r="N190" s="5">
        <v>0</v>
      </c>
      <c r="O190" s="5">
        <f t="shared" ref="O190:O195" si="106">VLOOKUP(A190,primaprova,2,0)</f>
        <v>470</v>
      </c>
      <c r="P190" s="5" t="str">
        <f t="shared" ref="P190:P195" si="107">VLOOKUP(A190,primaprova,3,0)</f>
        <v>0</v>
      </c>
      <c r="Q190" s="5">
        <f t="shared" ref="Q190:Q198" si="108">VLOOKUP(A190,secondaprova,2,0)</f>
        <v>475</v>
      </c>
      <c r="R190" s="5">
        <f t="shared" ref="R190:R198" si="109">VLOOKUP(A190,secondaprova,3,0)</f>
        <v>4</v>
      </c>
      <c r="S190" s="5">
        <f t="shared" si="104"/>
        <v>474</v>
      </c>
      <c r="T190" s="5">
        <f t="shared" si="105"/>
        <v>2</v>
      </c>
      <c r="U190" s="5">
        <v>0</v>
      </c>
      <c r="V190" s="5">
        <v>0</v>
      </c>
      <c r="W190" s="5">
        <v>0</v>
      </c>
      <c r="X190" s="5">
        <v>0</v>
      </c>
      <c r="Y190" s="6">
        <f t="shared" si="78"/>
        <v>475</v>
      </c>
      <c r="Z190" s="6">
        <f t="shared" si="79"/>
        <v>474</v>
      </c>
      <c r="AA190" s="6">
        <f t="shared" si="80"/>
        <v>470</v>
      </c>
      <c r="AB190" s="6">
        <f t="shared" si="81"/>
        <v>4</v>
      </c>
      <c r="AC190" s="6">
        <f t="shared" si="82"/>
        <v>2</v>
      </c>
      <c r="AD190" s="7" t="str">
        <f t="shared" si="83"/>
        <v>0</v>
      </c>
    </row>
    <row r="191" spans="1:30" x14ac:dyDescent="0.25">
      <c r="A191" s="5">
        <v>1022645</v>
      </c>
      <c r="B191" s="5" t="s">
        <v>451</v>
      </c>
      <c r="C191" s="5" t="s">
        <v>452</v>
      </c>
      <c r="D191" s="5" t="s">
        <v>6</v>
      </c>
      <c r="E191" s="5" t="s">
        <v>7</v>
      </c>
      <c r="F191" s="5">
        <v>60</v>
      </c>
      <c r="G191" s="5" t="s">
        <v>22</v>
      </c>
      <c r="H191" s="5" t="s">
        <v>31</v>
      </c>
      <c r="I191" s="5">
        <f t="shared" si="72"/>
        <v>1419</v>
      </c>
      <c r="J191" s="5">
        <f t="shared" si="73"/>
        <v>6</v>
      </c>
      <c r="K191" s="5">
        <v>0</v>
      </c>
      <c r="L191" s="5">
        <v>0</v>
      </c>
      <c r="M191" s="5">
        <v>0</v>
      </c>
      <c r="N191" s="5">
        <v>0</v>
      </c>
      <c r="O191" s="5">
        <f t="shared" si="106"/>
        <v>489</v>
      </c>
      <c r="P191" s="5" t="str">
        <f t="shared" si="107"/>
        <v>0</v>
      </c>
      <c r="Q191" s="5">
        <f t="shared" si="108"/>
        <v>474</v>
      </c>
      <c r="R191" s="5">
        <f t="shared" si="109"/>
        <v>6</v>
      </c>
      <c r="S191" s="5">
        <f t="shared" si="104"/>
        <v>456</v>
      </c>
      <c r="T191" s="5" t="str">
        <f t="shared" si="105"/>
        <v>0</v>
      </c>
      <c r="U191" s="5">
        <v>0</v>
      </c>
      <c r="V191" s="5">
        <v>0</v>
      </c>
      <c r="W191" s="5">
        <v>0</v>
      </c>
      <c r="X191" s="5">
        <v>0</v>
      </c>
      <c r="Y191" s="6">
        <f t="shared" si="78"/>
        <v>489</v>
      </c>
      <c r="Z191" s="6">
        <f t="shared" si="79"/>
        <v>474</v>
      </c>
      <c r="AA191" s="6">
        <f t="shared" si="80"/>
        <v>456</v>
      </c>
      <c r="AB191" s="6" t="str">
        <f t="shared" si="81"/>
        <v>0</v>
      </c>
      <c r="AC191" s="6">
        <f t="shared" si="82"/>
        <v>6</v>
      </c>
      <c r="AD191" s="7" t="str">
        <f t="shared" si="83"/>
        <v>0</v>
      </c>
    </row>
    <row r="192" spans="1:30" x14ac:dyDescent="0.25">
      <c r="A192" s="5">
        <v>1033741</v>
      </c>
      <c r="B192" s="5" t="s">
        <v>461</v>
      </c>
      <c r="C192" s="5" t="s">
        <v>193</v>
      </c>
      <c r="D192" s="5" t="s">
        <v>6</v>
      </c>
      <c r="E192" s="5" t="s">
        <v>7</v>
      </c>
      <c r="F192" s="5">
        <v>60</v>
      </c>
      <c r="G192" s="5" t="s">
        <v>401</v>
      </c>
      <c r="H192" s="5" t="s">
        <v>31</v>
      </c>
      <c r="I192" s="5">
        <f t="shared" si="72"/>
        <v>1417</v>
      </c>
      <c r="J192" s="5">
        <f t="shared" si="73"/>
        <v>3</v>
      </c>
      <c r="K192" s="5">
        <v>0</v>
      </c>
      <c r="L192" s="5">
        <v>0</v>
      </c>
      <c r="M192" s="5">
        <v>0</v>
      </c>
      <c r="N192" s="5">
        <v>0</v>
      </c>
      <c r="O192" s="5">
        <f t="shared" si="106"/>
        <v>479</v>
      </c>
      <c r="P192" s="5" t="str">
        <f t="shared" si="107"/>
        <v>0</v>
      </c>
      <c r="Q192" s="5">
        <f t="shared" si="108"/>
        <v>446</v>
      </c>
      <c r="R192" s="5">
        <f t="shared" si="109"/>
        <v>2</v>
      </c>
      <c r="S192" s="5">
        <f t="shared" si="104"/>
        <v>492</v>
      </c>
      <c r="T192" s="5">
        <f t="shared" si="105"/>
        <v>1</v>
      </c>
      <c r="U192" s="5">
        <v>0</v>
      </c>
      <c r="V192" s="5">
        <v>0</v>
      </c>
      <c r="W192" s="5">
        <v>0</v>
      </c>
      <c r="X192" s="5">
        <v>0</v>
      </c>
      <c r="Y192" s="6">
        <f t="shared" si="78"/>
        <v>492</v>
      </c>
      <c r="Z192" s="6">
        <f t="shared" si="79"/>
        <v>479</v>
      </c>
      <c r="AA192" s="6">
        <f t="shared" si="80"/>
        <v>446</v>
      </c>
      <c r="AB192" s="6">
        <f t="shared" si="81"/>
        <v>1</v>
      </c>
      <c r="AC192" s="6" t="str">
        <f t="shared" si="82"/>
        <v>0</v>
      </c>
      <c r="AD192" s="7">
        <f t="shared" si="83"/>
        <v>2</v>
      </c>
    </row>
    <row r="193" spans="1:30" x14ac:dyDescent="0.25">
      <c r="A193" s="5">
        <v>1084119</v>
      </c>
      <c r="B193" s="5" t="s">
        <v>465</v>
      </c>
      <c r="C193" s="5" t="s">
        <v>87</v>
      </c>
      <c r="D193" s="5" t="s">
        <v>6</v>
      </c>
      <c r="E193" s="5" t="s">
        <v>7</v>
      </c>
      <c r="F193" s="5">
        <v>60</v>
      </c>
      <c r="G193" s="5" t="s">
        <v>100</v>
      </c>
      <c r="H193" s="5" t="s">
        <v>31</v>
      </c>
      <c r="I193" s="5">
        <f t="shared" si="72"/>
        <v>1383</v>
      </c>
      <c r="J193" s="5">
        <f t="shared" si="73"/>
        <v>9</v>
      </c>
      <c r="K193" s="5">
        <v>0</v>
      </c>
      <c r="L193" s="5">
        <v>0</v>
      </c>
      <c r="M193" s="5">
        <v>0</v>
      </c>
      <c r="N193" s="5">
        <v>0</v>
      </c>
      <c r="O193" s="5">
        <f t="shared" si="106"/>
        <v>465</v>
      </c>
      <c r="P193" s="5">
        <f t="shared" si="107"/>
        <v>2</v>
      </c>
      <c r="Q193" s="5">
        <f t="shared" si="108"/>
        <v>471</v>
      </c>
      <c r="R193" s="5">
        <f t="shared" si="109"/>
        <v>3</v>
      </c>
      <c r="S193" s="5">
        <f t="shared" si="104"/>
        <v>447</v>
      </c>
      <c r="T193" s="5">
        <f t="shared" si="105"/>
        <v>4</v>
      </c>
      <c r="U193" s="5">
        <v>0</v>
      </c>
      <c r="V193" s="5">
        <v>0</v>
      </c>
      <c r="W193" s="5">
        <v>0</v>
      </c>
      <c r="X193" s="5">
        <v>0</v>
      </c>
      <c r="Y193" s="6">
        <f t="shared" si="78"/>
        <v>471</v>
      </c>
      <c r="Z193" s="6">
        <f t="shared" si="79"/>
        <v>465</v>
      </c>
      <c r="AA193" s="6">
        <f t="shared" si="80"/>
        <v>447</v>
      </c>
      <c r="AB193" s="6">
        <f t="shared" si="81"/>
        <v>3</v>
      </c>
      <c r="AC193" s="6">
        <f t="shared" si="82"/>
        <v>2</v>
      </c>
      <c r="AD193" s="7">
        <f t="shared" si="83"/>
        <v>4</v>
      </c>
    </row>
    <row r="194" spans="1:30" x14ac:dyDescent="0.25">
      <c r="A194" s="5">
        <v>416591</v>
      </c>
      <c r="B194" s="5" t="s">
        <v>469</v>
      </c>
      <c r="C194" s="5" t="s">
        <v>24</v>
      </c>
      <c r="D194" s="5" t="s">
        <v>6</v>
      </c>
      <c r="E194" s="5" t="s">
        <v>7</v>
      </c>
      <c r="F194" s="5">
        <v>60</v>
      </c>
      <c r="G194" s="5" t="s">
        <v>78</v>
      </c>
      <c r="H194" s="5" t="s">
        <v>31</v>
      </c>
      <c r="I194" s="5">
        <f t="shared" ref="I194:I257" si="110">Y194+Z194+AA194</f>
        <v>1319</v>
      </c>
      <c r="J194" s="5">
        <f t="shared" ref="J194:J257" si="111">AB194+AC194+AD194</f>
        <v>4</v>
      </c>
      <c r="K194" s="5">
        <v>0</v>
      </c>
      <c r="L194" s="5">
        <v>0</v>
      </c>
      <c r="M194" s="5">
        <v>0</v>
      </c>
      <c r="N194" s="5">
        <v>0</v>
      </c>
      <c r="O194" s="5">
        <f t="shared" si="106"/>
        <v>410</v>
      </c>
      <c r="P194" s="5">
        <f t="shared" si="107"/>
        <v>1</v>
      </c>
      <c r="Q194" s="5">
        <f t="shared" si="108"/>
        <v>462</v>
      </c>
      <c r="R194" s="5">
        <f t="shared" si="109"/>
        <v>3</v>
      </c>
      <c r="S194" s="5">
        <f t="shared" si="104"/>
        <v>447</v>
      </c>
      <c r="T194" s="5" t="str">
        <f t="shared" si="105"/>
        <v>0</v>
      </c>
      <c r="U194" s="5">
        <v>0</v>
      </c>
      <c r="V194" s="5">
        <v>0</v>
      </c>
      <c r="W194" s="5">
        <v>0</v>
      </c>
      <c r="X194" s="5">
        <v>0</v>
      </c>
      <c r="Y194" s="6">
        <f t="shared" ref="Y194:Y257" si="112">IF(K194=LARGE(K194:W194,1),K194,IF(M194=LARGE(K194:W194,1),M194,IF(O194=LARGE(K194:W194,1),O194,IF(Q194=LARGE(K194:W194,1),Q194,IF(S194=LARGE(K194:W194,1),S194,IF(U194=LARGE(K194:W194,1),U194,IF(W194=LARGE(K194:W194,1),W194,0)))))))</f>
        <v>462</v>
      </c>
      <c r="Z194" s="6">
        <f t="shared" ref="Z194:Z257" si="113">IF(K194=LARGE(K194:W194,2),K194,IF(M194=LARGE(K194:W194,2),M194,IF(O194=LARGE(K194:W194,2),O194,IF(Q194=LARGE(K194:W194,2),Q194,IF(S194=LARGE(K194:W194,2),S194,IF(U194=LARGE(K194:W194,2),U194,IF(W194=LARGE(K194:W194,2),W194,0)))))))</f>
        <v>447</v>
      </c>
      <c r="AA194" s="6">
        <f t="shared" ref="AA194:AA257" si="114">IF(K194=LARGE(K194:X194,3),K194,IF(M194=LARGE(K194:X194,3),M194,IF(O194=LARGE(K194:X194,3),O194,IF(Q194=LARGE(K194:X194,3),Q194,IF(S194=LARGE(K194:X194,3),S194,IF(U194=LARGE(K194:X194,3),U194,IF(W194=LARGE(K194:X194,3),W194,0)))))))</f>
        <v>410</v>
      </c>
      <c r="AB194" s="6">
        <f t="shared" ref="AB194:AB257" si="115">IF(K194=LARGE(K194:X194,1),L194,IF(M194=LARGE(K194:X194,1),N194,IF(O194=LARGE(K194:X194,1),P194,IF(Q194=LARGE(K194:X194,1),R194,IF(S194=LARGE(K194:X194,1),T194,IF(U194=LARGE(K194:X194,1),V194,IF(W194=LARGE(K194:X194,1),X194,0)))))))</f>
        <v>3</v>
      </c>
      <c r="AC194" s="6" t="str">
        <f t="shared" ref="AC194:AC257" si="116">IF(K194=LARGE(K194:X194,2),L194,IF(M194=LARGE(K194:X194,2),N194,IF(O194=LARGE(K194:X194,2),P194,IF(Q194=LARGE(K194:X194,2),R194,IF(S194=LARGE(K194:X194,2),T194,IF(U194=LARGE(K194:X194,2),V194,IF(W194=LARGE(K194:X194,2),X194,0)))))))</f>
        <v>0</v>
      </c>
      <c r="AD194" s="7">
        <f t="shared" ref="AD194:AD257" si="117">IF(K194=LARGE(K194:X194,3),L194,IF(M194=LARGE(K194:X194,3),N194,IF(O194=LARGE(K194:X194,3),P194,IF(Q194=LARGE(K194:X194,3),R194,IF(S194=LARGE(K194:X194,3),T194,IF(U194=LARGE(K194:X194,3),V194,IF(W194=LARGE(K194:X194,3),X194,0)))))))</f>
        <v>1</v>
      </c>
    </row>
    <row r="195" spans="1:30" x14ac:dyDescent="0.25">
      <c r="A195" s="5">
        <v>953270</v>
      </c>
      <c r="B195" s="5" t="s">
        <v>360</v>
      </c>
      <c r="C195" s="5" t="s">
        <v>361</v>
      </c>
      <c r="D195" s="5" t="s">
        <v>6</v>
      </c>
      <c r="E195" s="5" t="s">
        <v>7</v>
      </c>
      <c r="F195" s="5">
        <v>60</v>
      </c>
      <c r="G195" s="5" t="s">
        <v>44</v>
      </c>
      <c r="H195" s="5" t="s">
        <v>31</v>
      </c>
      <c r="I195" s="5">
        <f t="shared" si="110"/>
        <v>1223</v>
      </c>
      <c r="J195" s="5">
        <f t="shared" si="111"/>
        <v>2</v>
      </c>
      <c r="K195" s="5">
        <v>0</v>
      </c>
      <c r="L195" s="5">
        <v>0</v>
      </c>
      <c r="M195" s="5">
        <f>VLOOKUP(A195,secondoinverno,2,0)</f>
        <v>422</v>
      </c>
      <c r="N195" s="5">
        <f>VLOOKUP(A195,secondoinverno,3,0)</f>
        <v>1</v>
      </c>
      <c r="O195" s="5">
        <f t="shared" si="106"/>
        <v>385</v>
      </c>
      <c r="P195" s="5" t="str">
        <f t="shared" si="107"/>
        <v>0</v>
      </c>
      <c r="Q195" s="5">
        <f t="shared" si="108"/>
        <v>413</v>
      </c>
      <c r="R195" s="5" t="str">
        <f t="shared" si="109"/>
        <v>0</v>
      </c>
      <c r="S195" s="5">
        <f t="shared" si="104"/>
        <v>388</v>
      </c>
      <c r="T195" s="5">
        <f t="shared" si="105"/>
        <v>1</v>
      </c>
      <c r="U195" s="5">
        <v>0</v>
      </c>
      <c r="V195" s="5">
        <v>0</v>
      </c>
      <c r="W195" s="5">
        <v>0</v>
      </c>
      <c r="X195" s="5">
        <v>0</v>
      </c>
      <c r="Y195" s="6">
        <f t="shared" si="112"/>
        <v>422</v>
      </c>
      <c r="Z195" s="6">
        <f t="shared" si="113"/>
        <v>413</v>
      </c>
      <c r="AA195" s="6">
        <f t="shared" si="114"/>
        <v>388</v>
      </c>
      <c r="AB195" s="6">
        <f t="shared" si="115"/>
        <v>1</v>
      </c>
      <c r="AC195" s="6" t="str">
        <f t="shared" si="116"/>
        <v>0</v>
      </c>
      <c r="AD195" s="7">
        <f t="shared" si="117"/>
        <v>1</v>
      </c>
    </row>
    <row r="196" spans="1:30" x14ac:dyDescent="0.25">
      <c r="A196" s="5">
        <v>319939</v>
      </c>
      <c r="B196" s="5" t="s">
        <v>472</v>
      </c>
      <c r="C196" s="5" t="s">
        <v>18</v>
      </c>
      <c r="D196" s="5" t="s">
        <v>6</v>
      </c>
      <c r="E196" s="5" t="s">
        <v>7</v>
      </c>
      <c r="F196" s="5">
        <v>60</v>
      </c>
      <c r="G196" s="5" t="s">
        <v>78</v>
      </c>
      <c r="H196" s="5" t="s">
        <v>31</v>
      </c>
      <c r="I196" s="5">
        <f t="shared" si="110"/>
        <v>1112</v>
      </c>
      <c r="J196" s="5">
        <f t="shared" si="111"/>
        <v>20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f t="shared" si="108"/>
        <v>560</v>
      </c>
      <c r="R196" s="5">
        <f t="shared" si="109"/>
        <v>9</v>
      </c>
      <c r="S196" s="5">
        <f t="shared" si="104"/>
        <v>552</v>
      </c>
      <c r="T196" s="5">
        <f t="shared" si="105"/>
        <v>11</v>
      </c>
      <c r="U196" s="5">
        <v>0</v>
      </c>
      <c r="V196" s="5">
        <v>0</v>
      </c>
      <c r="W196" s="5">
        <v>0</v>
      </c>
      <c r="X196" s="5">
        <v>0</v>
      </c>
      <c r="Y196" s="6">
        <f t="shared" si="112"/>
        <v>560</v>
      </c>
      <c r="Z196" s="6">
        <f t="shared" si="113"/>
        <v>552</v>
      </c>
      <c r="AA196" s="6">
        <f t="shared" si="114"/>
        <v>0</v>
      </c>
      <c r="AB196" s="6">
        <f t="shared" si="115"/>
        <v>9</v>
      </c>
      <c r="AC196" s="6">
        <f t="shared" si="116"/>
        <v>11</v>
      </c>
      <c r="AD196" s="7">
        <f t="shared" si="117"/>
        <v>0</v>
      </c>
    </row>
    <row r="197" spans="1:30" x14ac:dyDescent="0.25">
      <c r="A197" s="5">
        <v>130572</v>
      </c>
      <c r="B197" s="5" t="s">
        <v>474</v>
      </c>
      <c r="C197" s="5" t="s">
        <v>21</v>
      </c>
      <c r="D197" s="5" t="s">
        <v>6</v>
      </c>
      <c r="E197" s="5" t="s">
        <v>7</v>
      </c>
      <c r="F197" s="5">
        <v>60</v>
      </c>
      <c r="G197" s="5" t="s">
        <v>422</v>
      </c>
      <c r="H197" s="5" t="s">
        <v>31</v>
      </c>
      <c r="I197" s="5">
        <f t="shared" si="110"/>
        <v>1103</v>
      </c>
      <c r="J197" s="5">
        <f t="shared" si="111"/>
        <v>16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f t="shared" si="108"/>
        <v>549</v>
      </c>
      <c r="R197" s="5">
        <f t="shared" si="109"/>
        <v>7</v>
      </c>
      <c r="S197" s="5">
        <f t="shared" si="104"/>
        <v>554</v>
      </c>
      <c r="T197" s="5">
        <f t="shared" si="105"/>
        <v>9</v>
      </c>
      <c r="U197" s="5">
        <v>0</v>
      </c>
      <c r="V197" s="5">
        <v>0</v>
      </c>
      <c r="W197" s="5">
        <v>0</v>
      </c>
      <c r="X197" s="5">
        <v>0</v>
      </c>
      <c r="Y197" s="6">
        <f t="shared" si="112"/>
        <v>554</v>
      </c>
      <c r="Z197" s="6">
        <f t="shared" si="113"/>
        <v>549</v>
      </c>
      <c r="AA197" s="6">
        <f t="shared" si="114"/>
        <v>0</v>
      </c>
      <c r="AB197" s="6">
        <f t="shared" si="115"/>
        <v>9</v>
      </c>
      <c r="AC197" s="6">
        <f t="shared" si="116"/>
        <v>7</v>
      </c>
      <c r="AD197" s="7">
        <f t="shared" si="117"/>
        <v>0</v>
      </c>
    </row>
    <row r="198" spans="1:30" x14ac:dyDescent="0.25">
      <c r="A198" s="5">
        <v>25693</v>
      </c>
      <c r="B198" s="5" t="s">
        <v>368</v>
      </c>
      <c r="C198" s="5" t="s">
        <v>342</v>
      </c>
      <c r="D198" s="5" t="s">
        <v>6</v>
      </c>
      <c r="E198" s="5" t="s">
        <v>7</v>
      </c>
      <c r="F198" s="5">
        <v>60</v>
      </c>
      <c r="G198" s="5" t="s">
        <v>202</v>
      </c>
      <c r="H198" s="5" t="s">
        <v>31</v>
      </c>
      <c r="I198" s="5">
        <f t="shared" si="110"/>
        <v>1102</v>
      </c>
      <c r="J198" s="5">
        <f t="shared" si="111"/>
        <v>23</v>
      </c>
      <c r="K198" s="5">
        <v>0</v>
      </c>
      <c r="L198" s="5">
        <v>0</v>
      </c>
      <c r="M198" s="5">
        <v>0</v>
      </c>
      <c r="N198" s="5">
        <v>0</v>
      </c>
      <c r="O198" s="5">
        <f>VLOOKUP(A198,primaprova,2,0)</f>
        <v>549</v>
      </c>
      <c r="P198" s="5">
        <f>VLOOKUP(A198,primaprova,3,0)</f>
        <v>11</v>
      </c>
      <c r="Q198" s="5">
        <f t="shared" si="108"/>
        <v>553</v>
      </c>
      <c r="R198" s="5">
        <f t="shared" si="109"/>
        <v>12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6">
        <f t="shared" si="112"/>
        <v>553</v>
      </c>
      <c r="Z198" s="6">
        <f t="shared" si="113"/>
        <v>549</v>
      </c>
      <c r="AA198" s="6">
        <f t="shared" si="114"/>
        <v>0</v>
      </c>
      <c r="AB198" s="6">
        <f t="shared" si="115"/>
        <v>12</v>
      </c>
      <c r="AC198" s="6">
        <f t="shared" si="116"/>
        <v>11</v>
      </c>
      <c r="AD198" s="7">
        <f t="shared" si="117"/>
        <v>0</v>
      </c>
    </row>
    <row r="199" spans="1:30" x14ac:dyDescent="0.25">
      <c r="A199" s="5">
        <v>351731</v>
      </c>
      <c r="B199" s="5" t="s">
        <v>67</v>
      </c>
      <c r="C199" s="5" t="s">
        <v>68</v>
      </c>
      <c r="D199" s="5" t="s">
        <v>6</v>
      </c>
      <c r="E199" s="5" t="s">
        <v>7</v>
      </c>
      <c r="F199" s="5">
        <v>60</v>
      </c>
      <c r="G199" s="5" t="s">
        <v>60</v>
      </c>
      <c r="H199" s="5" t="s">
        <v>31</v>
      </c>
      <c r="I199" s="5">
        <f t="shared" si="110"/>
        <v>1089</v>
      </c>
      <c r="J199" s="5">
        <f t="shared" si="111"/>
        <v>18</v>
      </c>
      <c r="K199" s="5">
        <f>VLOOKUP(A199,primoinverno,2,0)</f>
        <v>549</v>
      </c>
      <c r="L199" s="5">
        <f>VLOOKUP(A199,primoinverno,3,0)</f>
        <v>10</v>
      </c>
      <c r="M199" s="5">
        <f>VLOOKUP(A199,secondoinverno,2,0)</f>
        <v>540</v>
      </c>
      <c r="N199" s="5">
        <f>VLOOKUP(A199,secondoinverno,3,0)</f>
        <v>8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6">
        <f t="shared" si="112"/>
        <v>549</v>
      </c>
      <c r="Z199" s="6">
        <f t="shared" si="113"/>
        <v>540</v>
      </c>
      <c r="AA199" s="6">
        <f t="shared" si="114"/>
        <v>0</v>
      </c>
      <c r="AB199" s="6">
        <f t="shared" si="115"/>
        <v>10</v>
      </c>
      <c r="AC199" s="6">
        <f t="shared" si="116"/>
        <v>8</v>
      </c>
      <c r="AD199" s="7">
        <f t="shared" si="117"/>
        <v>0</v>
      </c>
    </row>
    <row r="200" spans="1:30" x14ac:dyDescent="0.25">
      <c r="A200" s="5">
        <v>358495</v>
      </c>
      <c r="B200" s="5" t="s">
        <v>96</v>
      </c>
      <c r="C200" s="5" t="s">
        <v>97</v>
      </c>
      <c r="D200" s="5" t="s">
        <v>6</v>
      </c>
      <c r="E200" s="5" t="s">
        <v>7</v>
      </c>
      <c r="F200" s="5">
        <v>60</v>
      </c>
      <c r="G200" s="5" t="s">
        <v>98</v>
      </c>
      <c r="H200" s="5" t="s">
        <v>31</v>
      </c>
      <c r="I200" s="5">
        <f t="shared" si="110"/>
        <v>1082</v>
      </c>
      <c r="J200" s="5">
        <f t="shared" si="111"/>
        <v>10</v>
      </c>
      <c r="K200" s="5">
        <f>VLOOKUP(A200,primoinverno,2,0)</f>
        <v>545</v>
      </c>
      <c r="L200" s="5">
        <f>VLOOKUP(A200,primoinverno,3,0)</f>
        <v>4</v>
      </c>
      <c r="M200" s="5">
        <f>VLOOKUP(A200,secondoinverno,2,0)</f>
        <v>537</v>
      </c>
      <c r="N200" s="5">
        <f>VLOOKUP(A200,secondoinverno,3,0)</f>
        <v>6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112"/>
        <v>545</v>
      </c>
      <c r="Z200" s="6">
        <f t="shared" si="113"/>
        <v>537</v>
      </c>
      <c r="AA200" s="6">
        <f t="shared" si="114"/>
        <v>0</v>
      </c>
      <c r="AB200" s="6">
        <f t="shared" si="115"/>
        <v>4</v>
      </c>
      <c r="AC200" s="6">
        <f t="shared" si="116"/>
        <v>6</v>
      </c>
      <c r="AD200" s="7">
        <f t="shared" si="117"/>
        <v>0</v>
      </c>
    </row>
    <row r="201" spans="1:30" x14ac:dyDescent="0.25">
      <c r="A201" s="5">
        <v>403592</v>
      </c>
      <c r="B201" s="5" t="s">
        <v>479</v>
      </c>
      <c r="C201" s="5" t="s">
        <v>478</v>
      </c>
      <c r="D201" s="5" t="s">
        <v>6</v>
      </c>
      <c r="E201" s="5" t="s">
        <v>7</v>
      </c>
      <c r="F201" s="5">
        <v>60</v>
      </c>
      <c r="G201" s="5" t="s">
        <v>480</v>
      </c>
      <c r="H201" s="5" t="s">
        <v>31</v>
      </c>
      <c r="I201" s="5">
        <f t="shared" si="110"/>
        <v>1076</v>
      </c>
      <c r="J201" s="5">
        <f t="shared" si="111"/>
        <v>14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f>VLOOKUP(A201,secondaprova,2,0)</f>
        <v>540</v>
      </c>
      <c r="R201" s="5">
        <f>VLOOKUP(A201,secondaprova,3,0)</f>
        <v>6</v>
      </c>
      <c r="S201" s="5">
        <f>VLOOKUP(A201,terzaprova,2,0)</f>
        <v>536</v>
      </c>
      <c r="T201" s="5">
        <f>VLOOKUP(A201,terzaprova,3,0)</f>
        <v>8</v>
      </c>
      <c r="U201" s="5">
        <v>0</v>
      </c>
      <c r="V201" s="5">
        <v>0</v>
      </c>
      <c r="W201" s="5">
        <v>0</v>
      </c>
      <c r="X201" s="5">
        <v>0</v>
      </c>
      <c r="Y201" s="6">
        <f t="shared" si="112"/>
        <v>540</v>
      </c>
      <c r="Z201" s="6">
        <f t="shared" si="113"/>
        <v>536</v>
      </c>
      <c r="AA201" s="6">
        <f t="shared" si="114"/>
        <v>0</v>
      </c>
      <c r="AB201" s="6">
        <f t="shared" si="115"/>
        <v>6</v>
      </c>
      <c r="AC201" s="6">
        <f t="shared" si="116"/>
        <v>8</v>
      </c>
      <c r="AD201" s="7">
        <f t="shared" si="117"/>
        <v>0</v>
      </c>
    </row>
    <row r="202" spans="1:30" x14ac:dyDescent="0.25">
      <c r="A202" s="5">
        <v>6626</v>
      </c>
      <c r="B202" s="5" t="s">
        <v>393</v>
      </c>
      <c r="C202" s="5" t="s">
        <v>18</v>
      </c>
      <c r="D202" s="5" t="s">
        <v>6</v>
      </c>
      <c r="E202" s="5" t="s">
        <v>7</v>
      </c>
      <c r="F202" s="5">
        <v>60</v>
      </c>
      <c r="G202" s="5" t="s">
        <v>245</v>
      </c>
      <c r="H202" s="5" t="s">
        <v>31</v>
      </c>
      <c r="I202" s="5">
        <f t="shared" si="110"/>
        <v>1067</v>
      </c>
      <c r="J202" s="5">
        <f t="shared" si="111"/>
        <v>14</v>
      </c>
      <c r="K202" s="5">
        <v>0</v>
      </c>
      <c r="L202" s="5">
        <v>0</v>
      </c>
      <c r="M202" s="5">
        <v>0</v>
      </c>
      <c r="N202" s="5">
        <v>0</v>
      </c>
      <c r="O202" s="5">
        <f>VLOOKUP(A202,primaprova,2,0)</f>
        <v>532</v>
      </c>
      <c r="P202" s="5">
        <f>VLOOKUP(A202,primaprova,3,0)</f>
        <v>6</v>
      </c>
      <c r="Q202" s="5">
        <f>VLOOKUP(A202,secondaprova,2,0)</f>
        <v>535</v>
      </c>
      <c r="R202" s="5">
        <f>VLOOKUP(A202,secondaprova,3,0)</f>
        <v>8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6">
        <f t="shared" si="112"/>
        <v>535</v>
      </c>
      <c r="Z202" s="6">
        <f t="shared" si="113"/>
        <v>532</v>
      </c>
      <c r="AA202" s="6">
        <f t="shared" si="114"/>
        <v>0</v>
      </c>
      <c r="AB202" s="6">
        <f t="shared" si="115"/>
        <v>8</v>
      </c>
      <c r="AC202" s="6">
        <f t="shared" si="116"/>
        <v>6</v>
      </c>
      <c r="AD202" s="7">
        <f t="shared" si="117"/>
        <v>0</v>
      </c>
    </row>
    <row r="203" spans="1:30" x14ac:dyDescent="0.25">
      <c r="A203" s="5">
        <v>272038</v>
      </c>
      <c r="B203" s="5" t="s">
        <v>477</v>
      </c>
      <c r="C203" s="5" t="s">
        <v>478</v>
      </c>
      <c r="D203" s="5" t="s">
        <v>6</v>
      </c>
      <c r="E203" s="5" t="s">
        <v>7</v>
      </c>
      <c r="F203" s="5">
        <v>60</v>
      </c>
      <c r="G203" s="5" t="s">
        <v>346</v>
      </c>
      <c r="H203" s="5" t="s">
        <v>31</v>
      </c>
      <c r="I203" s="5">
        <f t="shared" si="110"/>
        <v>1058</v>
      </c>
      <c r="J203" s="5">
        <f t="shared" si="111"/>
        <v>10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f>VLOOKUP(A203,secondaprova,2,0)</f>
        <v>543</v>
      </c>
      <c r="R203" s="5">
        <f>VLOOKUP(A203,secondaprova,3,0)</f>
        <v>6</v>
      </c>
      <c r="S203" s="5">
        <f>VLOOKUP(A203,terzaprova,2,0)</f>
        <v>515</v>
      </c>
      <c r="T203" s="5">
        <f>VLOOKUP(A203,terzaprova,3,0)</f>
        <v>4</v>
      </c>
      <c r="U203" s="5">
        <v>0</v>
      </c>
      <c r="V203" s="5">
        <v>0</v>
      </c>
      <c r="W203" s="5">
        <v>0</v>
      </c>
      <c r="X203" s="5">
        <v>0</v>
      </c>
      <c r="Y203" s="6">
        <f t="shared" si="112"/>
        <v>543</v>
      </c>
      <c r="Z203" s="6">
        <f t="shared" si="113"/>
        <v>515</v>
      </c>
      <c r="AA203" s="6">
        <f t="shared" si="114"/>
        <v>0</v>
      </c>
      <c r="AB203" s="6">
        <f t="shared" si="115"/>
        <v>6</v>
      </c>
      <c r="AC203" s="6">
        <f t="shared" si="116"/>
        <v>4</v>
      </c>
      <c r="AD203" s="7">
        <f t="shared" si="117"/>
        <v>0</v>
      </c>
    </row>
    <row r="204" spans="1:30" x14ac:dyDescent="0.25">
      <c r="A204" s="5">
        <v>11073</v>
      </c>
      <c r="B204" s="5" t="s">
        <v>209</v>
      </c>
      <c r="C204" s="5" t="s">
        <v>210</v>
      </c>
      <c r="D204" s="5" t="s">
        <v>6</v>
      </c>
      <c r="E204" s="5" t="s">
        <v>7</v>
      </c>
      <c r="F204" s="5">
        <v>60</v>
      </c>
      <c r="G204" s="5" t="s">
        <v>211</v>
      </c>
      <c r="H204" s="5" t="s">
        <v>31</v>
      </c>
      <c r="I204" s="5">
        <f t="shared" si="110"/>
        <v>1048</v>
      </c>
      <c r="J204" s="5">
        <f t="shared" si="111"/>
        <v>9</v>
      </c>
      <c r="K204" s="5">
        <f>VLOOKUP(A204,primoinverno,2,0)</f>
        <v>526</v>
      </c>
      <c r="L204" s="5">
        <f>VLOOKUP(A204,primoinverno,3,0)</f>
        <v>4</v>
      </c>
      <c r="M204" s="5">
        <f>VLOOKUP(A204,secondoinverno,2,0)</f>
        <v>522</v>
      </c>
      <c r="N204" s="5">
        <f>VLOOKUP(A204,secondoinverno,3,0)</f>
        <v>5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6">
        <f t="shared" si="112"/>
        <v>526</v>
      </c>
      <c r="Z204" s="6">
        <f t="shared" si="113"/>
        <v>522</v>
      </c>
      <c r="AA204" s="6">
        <f t="shared" si="114"/>
        <v>0</v>
      </c>
      <c r="AB204" s="6">
        <f t="shared" si="115"/>
        <v>4</v>
      </c>
      <c r="AC204" s="6">
        <f t="shared" si="116"/>
        <v>5</v>
      </c>
      <c r="AD204" s="7">
        <f t="shared" si="117"/>
        <v>0</v>
      </c>
    </row>
    <row r="205" spans="1:30" hidden="1" x14ac:dyDescent="0.25">
      <c r="A205" s="5">
        <v>427121</v>
      </c>
      <c r="B205" s="5" t="s">
        <v>45</v>
      </c>
      <c r="C205" s="5" t="s">
        <v>18</v>
      </c>
      <c r="D205" s="5" t="s">
        <v>6</v>
      </c>
      <c r="E205" s="5" t="s">
        <v>7</v>
      </c>
      <c r="F205" s="5">
        <v>60</v>
      </c>
      <c r="G205" s="5" t="s">
        <v>46</v>
      </c>
      <c r="H205" s="5" t="s">
        <v>13</v>
      </c>
      <c r="I205" s="5">
        <f t="shared" si="110"/>
        <v>1655</v>
      </c>
      <c r="J205" s="5">
        <f t="shared" si="111"/>
        <v>30</v>
      </c>
      <c r="K205" s="5">
        <f>VLOOKUP(A205,primoinverno,2,0)</f>
        <v>554</v>
      </c>
      <c r="L205" s="5">
        <f>VLOOKUP(A205,primoinverno,3,0)</f>
        <v>8</v>
      </c>
      <c r="M205" s="5">
        <f>VLOOKUP(A205,secondoinverno,2,0)</f>
        <v>545</v>
      </c>
      <c r="N205" s="5">
        <f>VLOOKUP(A205,secondoinverno,3,0)</f>
        <v>7</v>
      </c>
      <c r="O205" s="5">
        <f>VLOOKUP(A205,primaprova,2,0)</f>
        <v>548</v>
      </c>
      <c r="P205" s="5">
        <f>VLOOKUP(A205,primaprova,3,0)</f>
        <v>9</v>
      </c>
      <c r="Q205" s="5">
        <f>VLOOKUP(A205,secondaprova,2,0)</f>
        <v>539</v>
      </c>
      <c r="R205" s="5">
        <f>VLOOKUP(A205,secondaprova,3,0)</f>
        <v>4</v>
      </c>
      <c r="S205" s="5">
        <f>VLOOKUP(A205,terzaprova,2,0)</f>
        <v>553</v>
      </c>
      <c r="T205" s="5">
        <f>VLOOKUP(A205,terzaprova,3,0)</f>
        <v>13</v>
      </c>
      <c r="U205" s="5">
        <v>0</v>
      </c>
      <c r="V205" s="5">
        <v>0</v>
      </c>
      <c r="W205" s="5">
        <v>0</v>
      </c>
      <c r="X205" s="5">
        <v>0</v>
      </c>
      <c r="Y205" s="6">
        <f t="shared" si="112"/>
        <v>554</v>
      </c>
      <c r="Z205" s="6">
        <f t="shared" si="113"/>
        <v>553</v>
      </c>
      <c r="AA205" s="6">
        <f t="shared" si="114"/>
        <v>548</v>
      </c>
      <c r="AB205" s="6">
        <f t="shared" si="115"/>
        <v>8</v>
      </c>
      <c r="AC205" s="6">
        <f t="shared" si="116"/>
        <v>13</v>
      </c>
      <c r="AD205" s="7">
        <f t="shared" si="117"/>
        <v>9</v>
      </c>
    </row>
    <row r="206" spans="1:30" x14ac:dyDescent="0.25">
      <c r="A206" s="5">
        <v>321237</v>
      </c>
      <c r="B206" s="5" t="s">
        <v>226</v>
      </c>
      <c r="C206" s="5" t="s">
        <v>24</v>
      </c>
      <c r="D206" s="5" t="s">
        <v>6</v>
      </c>
      <c r="E206" s="5" t="s">
        <v>7</v>
      </c>
      <c r="F206" s="5">
        <v>60</v>
      </c>
      <c r="G206" s="5" t="s">
        <v>98</v>
      </c>
      <c r="H206" s="5" t="s">
        <v>31</v>
      </c>
      <c r="I206" s="5">
        <f t="shared" si="110"/>
        <v>1047</v>
      </c>
      <c r="J206" s="5">
        <f t="shared" si="111"/>
        <v>9</v>
      </c>
      <c r="K206" s="5">
        <f>VLOOKUP(A206,primoinverno,2,0)</f>
        <v>524</v>
      </c>
      <c r="L206" s="5">
        <f>VLOOKUP(A206,primoinverno,3,0)</f>
        <v>8</v>
      </c>
      <c r="M206" s="5">
        <f>VLOOKUP(A206,secondoinverno,2,0)</f>
        <v>523</v>
      </c>
      <c r="N206" s="5">
        <f>VLOOKUP(A206,secondoinverno,3,0)</f>
        <v>1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6">
        <f t="shared" si="112"/>
        <v>524</v>
      </c>
      <c r="Z206" s="6">
        <f t="shared" si="113"/>
        <v>523</v>
      </c>
      <c r="AA206" s="6">
        <f t="shared" si="114"/>
        <v>0</v>
      </c>
      <c r="AB206" s="6">
        <f t="shared" si="115"/>
        <v>8</v>
      </c>
      <c r="AC206" s="6">
        <f t="shared" si="116"/>
        <v>1</v>
      </c>
      <c r="AD206" s="7">
        <f t="shared" si="117"/>
        <v>0</v>
      </c>
    </row>
    <row r="207" spans="1:30" x14ac:dyDescent="0.25">
      <c r="A207" s="5">
        <v>285948</v>
      </c>
      <c r="B207" s="5" t="s">
        <v>220</v>
      </c>
      <c r="C207" s="5" t="s">
        <v>221</v>
      </c>
      <c r="D207" s="5" t="s">
        <v>6</v>
      </c>
      <c r="E207" s="5" t="s">
        <v>7</v>
      </c>
      <c r="F207" s="5">
        <v>60</v>
      </c>
      <c r="G207" s="5" t="s">
        <v>222</v>
      </c>
      <c r="H207" s="5" t="s">
        <v>31</v>
      </c>
      <c r="I207" s="5">
        <f t="shared" si="110"/>
        <v>1046</v>
      </c>
      <c r="J207" s="5">
        <f t="shared" si="111"/>
        <v>11</v>
      </c>
      <c r="K207" s="5">
        <f>VLOOKUP(A207,primoinverno,2,0)</f>
        <v>526</v>
      </c>
      <c r="L207" s="5">
        <f>VLOOKUP(A207,primoinverno,3,0)</f>
        <v>8</v>
      </c>
      <c r="M207" s="5">
        <f>VLOOKUP(A207,secondoinverno,2,0)</f>
        <v>520</v>
      </c>
      <c r="N207" s="5">
        <f>VLOOKUP(A207,secondoinverno,3,0)</f>
        <v>3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6">
        <f t="shared" si="112"/>
        <v>526</v>
      </c>
      <c r="Z207" s="6">
        <f t="shared" si="113"/>
        <v>520</v>
      </c>
      <c r="AA207" s="6">
        <f t="shared" si="114"/>
        <v>0</v>
      </c>
      <c r="AB207" s="6">
        <f t="shared" si="115"/>
        <v>8</v>
      </c>
      <c r="AC207" s="6">
        <f t="shared" si="116"/>
        <v>3</v>
      </c>
      <c r="AD207" s="7">
        <f t="shared" si="117"/>
        <v>0</v>
      </c>
    </row>
    <row r="208" spans="1:30" x14ac:dyDescent="0.25">
      <c r="A208" s="5">
        <v>1089613</v>
      </c>
      <c r="B208" s="5" t="s">
        <v>482</v>
      </c>
      <c r="C208" s="5" t="s">
        <v>36</v>
      </c>
      <c r="D208" s="5" t="s">
        <v>6</v>
      </c>
      <c r="E208" s="5" t="s">
        <v>7</v>
      </c>
      <c r="F208" s="5">
        <v>60</v>
      </c>
      <c r="G208" s="5" t="s">
        <v>46</v>
      </c>
      <c r="H208" s="5" t="s">
        <v>31</v>
      </c>
      <c r="I208" s="5">
        <f t="shared" si="110"/>
        <v>1045</v>
      </c>
      <c r="J208" s="5">
        <f t="shared" si="111"/>
        <v>7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f>VLOOKUP(A208,secondaprova,2,0)</f>
        <v>524</v>
      </c>
      <c r="R208" s="5">
        <f>VLOOKUP(A208,secondaprova,3,0)</f>
        <v>4</v>
      </c>
      <c r="S208" s="5">
        <f>VLOOKUP(A208,terzaprova,2,0)</f>
        <v>521</v>
      </c>
      <c r="T208" s="5">
        <f>VLOOKUP(A208,terzaprova,3,0)</f>
        <v>3</v>
      </c>
      <c r="U208" s="5">
        <v>0</v>
      </c>
      <c r="V208" s="5">
        <v>0</v>
      </c>
      <c r="W208" s="5">
        <v>0</v>
      </c>
      <c r="X208" s="5">
        <v>0</v>
      </c>
      <c r="Y208" s="6">
        <f t="shared" si="112"/>
        <v>524</v>
      </c>
      <c r="Z208" s="6">
        <f t="shared" si="113"/>
        <v>521</v>
      </c>
      <c r="AA208" s="6">
        <f t="shared" si="114"/>
        <v>0</v>
      </c>
      <c r="AB208" s="6">
        <f t="shared" si="115"/>
        <v>4</v>
      </c>
      <c r="AC208" s="6">
        <f t="shared" si="116"/>
        <v>3</v>
      </c>
      <c r="AD208" s="7">
        <f t="shared" si="117"/>
        <v>0</v>
      </c>
    </row>
    <row r="209" spans="1:30" x14ac:dyDescent="0.25">
      <c r="A209" s="5">
        <v>281834</v>
      </c>
      <c r="B209" s="5" t="s">
        <v>228</v>
      </c>
      <c r="C209" s="5" t="s">
        <v>229</v>
      </c>
      <c r="D209" s="5" t="s">
        <v>6</v>
      </c>
      <c r="E209" s="5" t="s">
        <v>7</v>
      </c>
      <c r="F209" s="5">
        <v>60</v>
      </c>
      <c r="G209" s="5" t="s">
        <v>211</v>
      </c>
      <c r="H209" s="5" t="s">
        <v>31</v>
      </c>
      <c r="I209" s="5">
        <f t="shared" si="110"/>
        <v>1040</v>
      </c>
      <c r="J209" s="5">
        <f t="shared" si="111"/>
        <v>12</v>
      </c>
      <c r="K209" s="5">
        <f>VLOOKUP(A209,primoinverno,2,0)</f>
        <v>524</v>
      </c>
      <c r="L209" s="5">
        <f>VLOOKUP(A209,primoinverno,3,0)</f>
        <v>5</v>
      </c>
      <c r="M209" s="5">
        <f>VLOOKUP(A209,secondoinverno,2,0)</f>
        <v>516</v>
      </c>
      <c r="N209" s="5">
        <f>VLOOKUP(A209,secondoinverno,3,0)</f>
        <v>7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6">
        <f t="shared" si="112"/>
        <v>524</v>
      </c>
      <c r="Z209" s="6">
        <f t="shared" si="113"/>
        <v>516</v>
      </c>
      <c r="AA209" s="6">
        <f t="shared" si="114"/>
        <v>0</v>
      </c>
      <c r="AB209" s="6">
        <f t="shared" si="115"/>
        <v>5</v>
      </c>
      <c r="AC209" s="6">
        <f t="shared" si="116"/>
        <v>7</v>
      </c>
      <c r="AD209" s="7">
        <f t="shared" si="117"/>
        <v>0</v>
      </c>
    </row>
    <row r="210" spans="1:30" x14ac:dyDescent="0.25">
      <c r="A210" s="5">
        <v>33328</v>
      </c>
      <c r="B210" s="5" t="s">
        <v>207</v>
      </c>
      <c r="C210" s="5" t="s">
        <v>165</v>
      </c>
      <c r="D210" s="5" t="s">
        <v>6</v>
      </c>
      <c r="E210" s="5" t="s">
        <v>7</v>
      </c>
      <c r="F210" s="5">
        <v>60</v>
      </c>
      <c r="G210" s="5" t="s">
        <v>208</v>
      </c>
      <c r="H210" s="5" t="s">
        <v>31</v>
      </c>
      <c r="I210" s="5">
        <f t="shared" si="110"/>
        <v>1032</v>
      </c>
      <c r="J210" s="5">
        <f t="shared" si="111"/>
        <v>9</v>
      </c>
      <c r="K210" s="5">
        <f>VLOOKUP(A210,primoinverno,2,0)</f>
        <v>526</v>
      </c>
      <c r="L210" s="5">
        <f>VLOOKUP(A210,primoinverno,3,0)</f>
        <v>7</v>
      </c>
      <c r="M210" s="5">
        <f>VLOOKUP(A210,secondoinverno,2,0)</f>
        <v>506</v>
      </c>
      <c r="N210" s="5">
        <f>VLOOKUP(A210,secondoinverno,3,0)</f>
        <v>2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6">
        <f t="shared" si="112"/>
        <v>526</v>
      </c>
      <c r="Z210" s="6">
        <f t="shared" si="113"/>
        <v>506</v>
      </c>
      <c r="AA210" s="6">
        <f t="shared" si="114"/>
        <v>0</v>
      </c>
      <c r="AB210" s="6">
        <f t="shared" si="115"/>
        <v>7</v>
      </c>
      <c r="AC210" s="6">
        <f t="shared" si="116"/>
        <v>2</v>
      </c>
      <c r="AD210" s="7">
        <f t="shared" si="117"/>
        <v>0</v>
      </c>
    </row>
    <row r="211" spans="1:30" x14ac:dyDescent="0.25">
      <c r="A211" s="5">
        <v>154574</v>
      </c>
      <c r="B211" s="5" t="s">
        <v>239</v>
      </c>
      <c r="C211" s="5" t="s">
        <v>153</v>
      </c>
      <c r="D211" s="5" t="s">
        <v>6</v>
      </c>
      <c r="E211" s="5" t="s">
        <v>7</v>
      </c>
      <c r="F211" s="5">
        <v>60</v>
      </c>
      <c r="G211" s="5" t="s">
        <v>240</v>
      </c>
      <c r="H211" s="5" t="s">
        <v>31</v>
      </c>
      <c r="I211" s="5">
        <f t="shared" si="110"/>
        <v>1032</v>
      </c>
      <c r="J211" s="5">
        <f t="shared" si="111"/>
        <v>8</v>
      </c>
      <c r="K211" s="5">
        <f>VLOOKUP(A211,primoinverno,2,0)</f>
        <v>520</v>
      </c>
      <c r="L211" s="5">
        <f>VLOOKUP(A211,primoinverno,3,0)</f>
        <v>4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f>VLOOKUP(A211,terzaprova,2,0)</f>
        <v>512</v>
      </c>
      <c r="T211" s="5">
        <f>VLOOKUP(A211,terzaprova,3,0)</f>
        <v>4</v>
      </c>
      <c r="U211" s="5">
        <v>0</v>
      </c>
      <c r="V211" s="5">
        <v>0</v>
      </c>
      <c r="W211" s="5">
        <v>0</v>
      </c>
      <c r="X211" s="5">
        <v>0</v>
      </c>
      <c r="Y211" s="6">
        <f t="shared" si="112"/>
        <v>520</v>
      </c>
      <c r="Z211" s="6">
        <f t="shared" si="113"/>
        <v>512</v>
      </c>
      <c r="AA211" s="6">
        <f t="shared" si="114"/>
        <v>0</v>
      </c>
      <c r="AB211" s="6">
        <f t="shared" si="115"/>
        <v>4</v>
      </c>
      <c r="AC211" s="6">
        <f t="shared" si="116"/>
        <v>4</v>
      </c>
      <c r="AD211" s="7">
        <f t="shared" si="117"/>
        <v>0</v>
      </c>
    </row>
    <row r="212" spans="1:30" hidden="1" x14ac:dyDescent="0.25">
      <c r="A212" s="5">
        <v>898806</v>
      </c>
      <c r="B212" s="5" t="s">
        <v>148</v>
      </c>
      <c r="C212" s="5" t="s">
        <v>149</v>
      </c>
      <c r="D212" s="5" t="s">
        <v>6</v>
      </c>
      <c r="E212" s="5" t="s">
        <v>7</v>
      </c>
      <c r="F212" s="5">
        <v>60</v>
      </c>
      <c r="G212" s="5" t="s">
        <v>88</v>
      </c>
      <c r="H212" s="5" t="s">
        <v>13</v>
      </c>
      <c r="I212" s="5">
        <f t="shared" si="110"/>
        <v>1629</v>
      </c>
      <c r="J212" s="5">
        <f t="shared" si="111"/>
        <v>24</v>
      </c>
      <c r="K212" s="5">
        <f>VLOOKUP(A212,primoinverno,2,0)</f>
        <v>538</v>
      </c>
      <c r="L212" s="5">
        <f>VLOOKUP(A212,primoinverno,3,0)</f>
        <v>6</v>
      </c>
      <c r="M212" s="5">
        <f>VLOOKUP(A212,secondoinverno,2,0)</f>
        <v>547</v>
      </c>
      <c r="N212" s="5">
        <f>VLOOKUP(A212,secondoinverno,3,0)</f>
        <v>9</v>
      </c>
      <c r="O212" s="5">
        <f>VLOOKUP(A212,primaprova,2,0)</f>
        <v>544</v>
      </c>
      <c r="P212" s="5">
        <f>VLOOKUP(A212,primaprova,3,0)</f>
        <v>9</v>
      </c>
      <c r="Q212" s="5">
        <f>VLOOKUP(A212,secondaprova,2,0)</f>
        <v>529</v>
      </c>
      <c r="R212" s="5">
        <f>VLOOKUP(A212,secondaprova,3,0)</f>
        <v>5</v>
      </c>
      <c r="S212" s="5">
        <f>VLOOKUP(A212,terzaprova,2,0)</f>
        <v>533</v>
      </c>
      <c r="T212" s="5">
        <f>VLOOKUP(A212,terzaprova,3,0)</f>
        <v>4</v>
      </c>
      <c r="U212" s="5">
        <v>0</v>
      </c>
      <c r="V212" s="5">
        <v>0</v>
      </c>
      <c r="W212" s="5">
        <v>0</v>
      </c>
      <c r="X212" s="5">
        <v>0</v>
      </c>
      <c r="Y212" s="6">
        <f t="shared" si="112"/>
        <v>547</v>
      </c>
      <c r="Z212" s="6">
        <f t="shared" si="113"/>
        <v>544</v>
      </c>
      <c r="AA212" s="6">
        <f t="shared" si="114"/>
        <v>538</v>
      </c>
      <c r="AB212" s="6">
        <f t="shared" si="115"/>
        <v>9</v>
      </c>
      <c r="AC212" s="6">
        <f t="shared" si="116"/>
        <v>9</v>
      </c>
      <c r="AD212" s="7">
        <f t="shared" si="117"/>
        <v>6</v>
      </c>
    </row>
    <row r="213" spans="1:30" hidden="1" x14ac:dyDescent="0.25">
      <c r="A213" s="5">
        <v>899207</v>
      </c>
      <c r="B213" s="5" t="s">
        <v>363</v>
      </c>
      <c r="C213" s="5" t="s">
        <v>11</v>
      </c>
      <c r="D213" s="5" t="s">
        <v>6</v>
      </c>
      <c r="E213" s="5" t="s">
        <v>7</v>
      </c>
      <c r="F213" s="5">
        <v>60</v>
      </c>
      <c r="G213" s="5" t="s">
        <v>52</v>
      </c>
      <c r="H213" s="5" t="s">
        <v>13</v>
      </c>
      <c r="I213" s="5">
        <f t="shared" si="110"/>
        <v>1692</v>
      </c>
      <c r="J213" s="5">
        <f t="shared" si="111"/>
        <v>45</v>
      </c>
      <c r="K213" s="5">
        <v>569</v>
      </c>
      <c r="L213" s="5">
        <v>15</v>
      </c>
      <c r="M213" s="5">
        <v>563</v>
      </c>
      <c r="N213" s="5">
        <v>18</v>
      </c>
      <c r="O213" s="5">
        <f>VLOOKUP(A213,primaprova,2,0)</f>
        <v>560</v>
      </c>
      <c r="P213" s="5">
        <f>VLOOKUP(A213,primaprova,3,0)</f>
        <v>12</v>
      </c>
      <c r="Q213" s="5">
        <f>VLOOKUP(A213,secondaprova,2,0)</f>
        <v>551</v>
      </c>
      <c r="R213" s="5">
        <f>VLOOKUP(A213,secondaprova,3,0)</f>
        <v>5</v>
      </c>
      <c r="S213" s="5">
        <f>VLOOKUP(A213,terzaprova,2,0)</f>
        <v>557</v>
      </c>
      <c r="T213" s="5">
        <f>VLOOKUP(A213,terzaprova,3,0)</f>
        <v>9</v>
      </c>
      <c r="U213" s="5">
        <v>0</v>
      </c>
      <c r="V213" s="5">
        <v>0</v>
      </c>
      <c r="W213" s="5">
        <v>0</v>
      </c>
      <c r="X213" s="5">
        <v>0</v>
      </c>
      <c r="Y213" s="6">
        <f t="shared" si="112"/>
        <v>569</v>
      </c>
      <c r="Z213" s="6">
        <f t="shared" si="113"/>
        <v>563</v>
      </c>
      <c r="AA213" s="6">
        <f t="shared" si="114"/>
        <v>560</v>
      </c>
      <c r="AB213" s="6">
        <f t="shared" si="115"/>
        <v>15</v>
      </c>
      <c r="AC213" s="6">
        <f t="shared" si="116"/>
        <v>18</v>
      </c>
      <c r="AD213" s="7">
        <f t="shared" si="117"/>
        <v>12</v>
      </c>
    </row>
    <row r="214" spans="1:30" x14ac:dyDescent="0.25">
      <c r="A214" s="5">
        <v>31190</v>
      </c>
      <c r="B214" s="5" t="s">
        <v>250</v>
      </c>
      <c r="C214" s="5" t="s">
        <v>251</v>
      </c>
      <c r="D214" s="5" t="s">
        <v>6</v>
      </c>
      <c r="E214" s="5" t="s">
        <v>7</v>
      </c>
      <c r="F214" s="5">
        <v>60</v>
      </c>
      <c r="G214" s="5" t="s">
        <v>198</v>
      </c>
      <c r="H214" s="5" t="s">
        <v>31</v>
      </c>
      <c r="I214" s="5">
        <f t="shared" si="110"/>
        <v>1031</v>
      </c>
      <c r="J214" s="5">
        <f t="shared" si="111"/>
        <v>10</v>
      </c>
      <c r="K214" s="5">
        <f>VLOOKUP(A214,primoinverno,2,0)</f>
        <v>517</v>
      </c>
      <c r="L214" s="5">
        <f>VLOOKUP(A214,primoinverno,3,0)</f>
        <v>5</v>
      </c>
      <c r="M214" s="5">
        <f>VLOOKUP(A214,secondoinverno,2,0)</f>
        <v>514</v>
      </c>
      <c r="N214" s="5">
        <f>VLOOKUP(A214,secondoinverno,3,0)</f>
        <v>5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6">
        <f t="shared" si="112"/>
        <v>517</v>
      </c>
      <c r="Z214" s="6">
        <f t="shared" si="113"/>
        <v>514</v>
      </c>
      <c r="AA214" s="6">
        <f t="shared" si="114"/>
        <v>0</v>
      </c>
      <c r="AB214" s="6">
        <f t="shared" si="115"/>
        <v>5</v>
      </c>
      <c r="AC214" s="6">
        <f t="shared" si="116"/>
        <v>5</v>
      </c>
      <c r="AD214" s="7">
        <f t="shared" si="117"/>
        <v>0</v>
      </c>
    </row>
    <row r="215" spans="1:30" hidden="1" x14ac:dyDescent="0.25">
      <c r="A215" s="5">
        <v>900163</v>
      </c>
      <c r="B215" s="5" t="s">
        <v>89</v>
      </c>
      <c r="C215" s="5" t="s">
        <v>90</v>
      </c>
      <c r="D215" s="5" t="s">
        <v>6</v>
      </c>
      <c r="E215" s="5" t="s">
        <v>7</v>
      </c>
      <c r="F215" s="5">
        <v>60</v>
      </c>
      <c r="G215" s="5" t="s">
        <v>91</v>
      </c>
      <c r="H215" s="5" t="s">
        <v>13</v>
      </c>
      <c r="I215" s="5">
        <f t="shared" si="110"/>
        <v>1638</v>
      </c>
      <c r="J215" s="5">
        <f t="shared" si="111"/>
        <v>24</v>
      </c>
      <c r="K215" s="5">
        <f>VLOOKUP(A215,primoinverno,2,0)</f>
        <v>546</v>
      </c>
      <c r="L215" s="5">
        <f>VLOOKUP(A215,primoinverno,3,0)</f>
        <v>12</v>
      </c>
      <c r="M215" s="5">
        <v>0</v>
      </c>
      <c r="N215" s="5">
        <v>0</v>
      </c>
      <c r="O215" s="5">
        <f>VLOOKUP(A215,primaprova,2,0)</f>
        <v>544</v>
      </c>
      <c r="P215" s="5">
        <f>VLOOKUP(A215,primaprova,3,0)</f>
        <v>5</v>
      </c>
      <c r="Q215" s="5">
        <f>VLOOKUP(A215,secondaprova,2,0)</f>
        <v>544</v>
      </c>
      <c r="R215" s="5">
        <f>VLOOKUP(A215,secondaprova,3,0)</f>
        <v>7</v>
      </c>
      <c r="S215" s="5">
        <f>VLOOKUP(A215,terzaprova,2,0)</f>
        <v>548</v>
      </c>
      <c r="T215" s="5">
        <f>VLOOKUP(A215,terzaprova,3,0)</f>
        <v>7</v>
      </c>
      <c r="U215" s="5">
        <v>0</v>
      </c>
      <c r="V215" s="5">
        <v>0</v>
      </c>
      <c r="W215" s="5">
        <v>0</v>
      </c>
      <c r="X215" s="5">
        <v>0</v>
      </c>
      <c r="Y215" s="6">
        <f t="shared" si="112"/>
        <v>548</v>
      </c>
      <c r="Z215" s="6">
        <f t="shared" si="113"/>
        <v>546</v>
      </c>
      <c r="AA215" s="6">
        <f t="shared" si="114"/>
        <v>544</v>
      </c>
      <c r="AB215" s="6">
        <f t="shared" si="115"/>
        <v>7</v>
      </c>
      <c r="AC215" s="6">
        <f t="shared" si="116"/>
        <v>12</v>
      </c>
      <c r="AD215" s="7">
        <f t="shared" si="117"/>
        <v>5</v>
      </c>
    </row>
    <row r="216" spans="1:30" x14ac:dyDescent="0.25">
      <c r="A216" s="5">
        <v>13558</v>
      </c>
      <c r="B216" s="5" t="s">
        <v>446</v>
      </c>
      <c r="C216" s="5" t="s">
        <v>193</v>
      </c>
      <c r="D216" s="5" t="s">
        <v>6</v>
      </c>
      <c r="E216" s="5" t="s">
        <v>7</v>
      </c>
      <c r="F216" s="5">
        <v>60</v>
      </c>
      <c r="G216" s="5" t="s">
        <v>162</v>
      </c>
      <c r="H216" s="5" t="s">
        <v>31</v>
      </c>
      <c r="I216" s="5">
        <f t="shared" si="110"/>
        <v>1020</v>
      </c>
      <c r="J216" s="5">
        <f t="shared" si="111"/>
        <v>6</v>
      </c>
      <c r="K216" s="5">
        <v>0</v>
      </c>
      <c r="L216" s="5">
        <v>0</v>
      </c>
      <c r="M216" s="5">
        <v>0</v>
      </c>
      <c r="N216" s="5">
        <v>0</v>
      </c>
      <c r="O216" s="5">
        <f>VLOOKUP(A216,primaprova,2,0)</f>
        <v>498</v>
      </c>
      <c r="P216" s="5" t="str">
        <f>VLOOKUP(A216,primaprova,3,0)</f>
        <v>0</v>
      </c>
      <c r="Q216" s="5">
        <f>VLOOKUP(A216,secondaprova,2,0)</f>
        <v>522</v>
      </c>
      <c r="R216" s="5">
        <f>VLOOKUP(A216,secondaprova,3,0)</f>
        <v>6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6">
        <f t="shared" si="112"/>
        <v>522</v>
      </c>
      <c r="Z216" s="6">
        <f t="shared" si="113"/>
        <v>498</v>
      </c>
      <c r="AA216" s="6">
        <f t="shared" si="114"/>
        <v>0</v>
      </c>
      <c r="AB216" s="6">
        <f t="shared" si="115"/>
        <v>6</v>
      </c>
      <c r="AC216" s="6" t="str">
        <f t="shared" si="116"/>
        <v>0</v>
      </c>
      <c r="AD216" s="7">
        <f t="shared" si="117"/>
        <v>0</v>
      </c>
    </row>
    <row r="217" spans="1:30" x14ac:dyDescent="0.25">
      <c r="A217" s="5">
        <v>417341</v>
      </c>
      <c r="B217" s="5" t="s">
        <v>407</v>
      </c>
      <c r="C217" s="5" t="s">
        <v>146</v>
      </c>
      <c r="D217" s="5" t="s">
        <v>6</v>
      </c>
      <c r="E217" s="5" t="s">
        <v>7</v>
      </c>
      <c r="F217" s="5">
        <v>60</v>
      </c>
      <c r="G217" s="5" t="s">
        <v>208</v>
      </c>
      <c r="H217" s="5" t="s">
        <v>31</v>
      </c>
      <c r="I217" s="5">
        <f t="shared" si="110"/>
        <v>1019</v>
      </c>
      <c r="J217" s="5">
        <f t="shared" si="111"/>
        <v>7</v>
      </c>
      <c r="K217" s="5">
        <v>0</v>
      </c>
      <c r="L217" s="5">
        <v>0</v>
      </c>
      <c r="M217" s="5">
        <v>0</v>
      </c>
      <c r="N217" s="5">
        <v>0</v>
      </c>
      <c r="O217" s="5">
        <f>VLOOKUP(A217,primaprova,2,0)</f>
        <v>504</v>
      </c>
      <c r="P217" s="5">
        <f>VLOOKUP(A217,primaprova,3,0)</f>
        <v>2</v>
      </c>
      <c r="Q217" s="5">
        <v>0</v>
      </c>
      <c r="R217" s="5">
        <v>0</v>
      </c>
      <c r="S217" s="5">
        <f>VLOOKUP(A217,terzaprova,2,0)</f>
        <v>515</v>
      </c>
      <c r="T217" s="5">
        <f>VLOOKUP(A217,terzaprova,3,0)</f>
        <v>5</v>
      </c>
      <c r="U217" s="5">
        <v>0</v>
      </c>
      <c r="V217" s="5">
        <v>0</v>
      </c>
      <c r="W217" s="5">
        <v>0</v>
      </c>
      <c r="X217" s="5">
        <v>0</v>
      </c>
      <c r="Y217" s="6">
        <f t="shared" si="112"/>
        <v>515</v>
      </c>
      <c r="Z217" s="6">
        <f t="shared" si="113"/>
        <v>504</v>
      </c>
      <c r="AA217" s="6">
        <f t="shared" si="114"/>
        <v>0</v>
      </c>
      <c r="AB217" s="6">
        <f t="shared" si="115"/>
        <v>5</v>
      </c>
      <c r="AC217" s="6">
        <f t="shared" si="116"/>
        <v>2</v>
      </c>
      <c r="AD217" s="7">
        <f t="shared" si="117"/>
        <v>0</v>
      </c>
    </row>
    <row r="218" spans="1:30" x14ac:dyDescent="0.25">
      <c r="A218" s="5">
        <v>1075363</v>
      </c>
      <c r="B218" s="5" t="s">
        <v>506</v>
      </c>
      <c r="C218" s="5" t="s">
        <v>507</v>
      </c>
      <c r="D218" s="5" t="s">
        <v>6</v>
      </c>
      <c r="E218" s="5" t="s">
        <v>7</v>
      </c>
      <c r="F218" s="5">
        <v>60</v>
      </c>
      <c r="G218" s="5" t="s">
        <v>508</v>
      </c>
      <c r="H218" s="5" t="s">
        <v>31</v>
      </c>
      <c r="I218" s="5">
        <f t="shared" si="110"/>
        <v>1014</v>
      </c>
      <c r="J218" s="5">
        <f t="shared" si="111"/>
        <v>11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f>VLOOKUP(A218,secondaprova,2,0)</f>
        <v>490</v>
      </c>
      <c r="R218" s="5">
        <f>VLOOKUP(A218,secondaprova,3,0)</f>
        <v>4</v>
      </c>
      <c r="S218" s="5">
        <f>VLOOKUP(A218,terzaprova,2,0)</f>
        <v>524</v>
      </c>
      <c r="T218" s="5">
        <f>VLOOKUP(A218,terzaprova,3,0)</f>
        <v>7</v>
      </c>
      <c r="U218" s="5">
        <v>0</v>
      </c>
      <c r="V218" s="5">
        <v>0</v>
      </c>
      <c r="W218" s="5">
        <v>0</v>
      </c>
      <c r="X218" s="5">
        <v>0</v>
      </c>
      <c r="Y218" s="6">
        <f t="shared" si="112"/>
        <v>524</v>
      </c>
      <c r="Z218" s="6">
        <f t="shared" si="113"/>
        <v>490</v>
      </c>
      <c r="AA218" s="6">
        <f t="shared" si="114"/>
        <v>0</v>
      </c>
      <c r="AB218" s="6">
        <f t="shared" si="115"/>
        <v>7</v>
      </c>
      <c r="AC218" s="6">
        <f t="shared" si="116"/>
        <v>4</v>
      </c>
      <c r="AD218" s="7">
        <f t="shared" si="117"/>
        <v>0</v>
      </c>
    </row>
    <row r="219" spans="1:30" x14ac:dyDescent="0.25">
      <c r="A219" s="5">
        <v>403117</v>
      </c>
      <c r="B219" s="5" t="s">
        <v>268</v>
      </c>
      <c r="C219" s="5" t="s">
        <v>269</v>
      </c>
      <c r="D219" s="5" t="s">
        <v>6</v>
      </c>
      <c r="E219" s="5" t="s">
        <v>7</v>
      </c>
      <c r="F219" s="5">
        <v>60</v>
      </c>
      <c r="G219" s="5" t="s">
        <v>270</v>
      </c>
      <c r="H219" s="5" t="s">
        <v>31</v>
      </c>
      <c r="I219" s="5">
        <f t="shared" si="110"/>
        <v>1011</v>
      </c>
      <c r="J219" s="5">
        <f t="shared" si="111"/>
        <v>10</v>
      </c>
      <c r="K219" s="5">
        <f>VLOOKUP(A219,primoinverno,2,0)</f>
        <v>510</v>
      </c>
      <c r="L219" s="5">
        <f>VLOOKUP(A219,primoinverno,3,0)</f>
        <v>7</v>
      </c>
      <c r="M219" s="5">
        <f>VLOOKUP(A219,secondoinverno,2,0)</f>
        <v>501</v>
      </c>
      <c r="N219" s="5">
        <f>VLOOKUP(A219,secondoinverno,3,0)</f>
        <v>3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6">
        <f t="shared" si="112"/>
        <v>510</v>
      </c>
      <c r="Z219" s="6">
        <f t="shared" si="113"/>
        <v>501</v>
      </c>
      <c r="AA219" s="6">
        <f t="shared" si="114"/>
        <v>0</v>
      </c>
      <c r="AB219" s="6">
        <f t="shared" si="115"/>
        <v>7</v>
      </c>
      <c r="AC219" s="6">
        <f t="shared" si="116"/>
        <v>3</v>
      </c>
      <c r="AD219" s="7">
        <f t="shared" si="117"/>
        <v>0</v>
      </c>
    </row>
    <row r="220" spans="1:30" x14ac:dyDescent="0.25">
      <c r="A220" s="5">
        <v>899710</v>
      </c>
      <c r="B220" s="5" t="s">
        <v>499</v>
      </c>
      <c r="C220" s="5" t="s">
        <v>87</v>
      </c>
      <c r="D220" s="5" t="s">
        <v>6</v>
      </c>
      <c r="E220" s="5" t="s">
        <v>7</v>
      </c>
      <c r="F220" s="5">
        <v>60</v>
      </c>
      <c r="G220" s="5" t="s">
        <v>500</v>
      </c>
      <c r="H220" s="5" t="s">
        <v>31</v>
      </c>
      <c r="I220" s="5">
        <f t="shared" si="110"/>
        <v>1005</v>
      </c>
      <c r="J220" s="5">
        <f t="shared" si="111"/>
        <v>16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f>VLOOKUP(A220,secondaprova,2,0)</f>
        <v>501</v>
      </c>
      <c r="R220" s="5">
        <f>VLOOKUP(A220,secondaprova,3,0)</f>
        <v>7</v>
      </c>
      <c r="S220" s="5">
        <f>VLOOKUP(A220,terzaprova,2,0)</f>
        <v>504</v>
      </c>
      <c r="T220" s="5">
        <f>VLOOKUP(A220,terzaprova,3,0)</f>
        <v>9</v>
      </c>
      <c r="U220" s="5">
        <v>0</v>
      </c>
      <c r="V220" s="5">
        <v>0</v>
      </c>
      <c r="W220" s="5">
        <v>0</v>
      </c>
      <c r="X220" s="5">
        <v>0</v>
      </c>
      <c r="Y220" s="6">
        <f t="shared" si="112"/>
        <v>504</v>
      </c>
      <c r="Z220" s="6">
        <f t="shared" si="113"/>
        <v>501</v>
      </c>
      <c r="AA220" s="6">
        <f t="shared" si="114"/>
        <v>0</v>
      </c>
      <c r="AB220" s="6">
        <f t="shared" si="115"/>
        <v>9</v>
      </c>
      <c r="AC220" s="6">
        <f t="shared" si="116"/>
        <v>7</v>
      </c>
      <c r="AD220" s="7">
        <f t="shared" si="117"/>
        <v>0</v>
      </c>
    </row>
    <row r="221" spans="1:30" x14ac:dyDescent="0.25">
      <c r="A221" s="5">
        <v>350991</v>
      </c>
      <c r="B221" s="5" t="s">
        <v>419</v>
      </c>
      <c r="C221" s="5" t="s">
        <v>420</v>
      </c>
      <c r="D221" s="5" t="s">
        <v>6</v>
      </c>
      <c r="E221" s="5" t="s">
        <v>7</v>
      </c>
      <c r="F221" s="5">
        <v>60</v>
      </c>
      <c r="G221" s="5" t="s">
        <v>198</v>
      </c>
      <c r="H221" s="5" t="s">
        <v>31</v>
      </c>
      <c r="I221" s="5">
        <f t="shared" si="110"/>
        <v>1005</v>
      </c>
      <c r="J221" s="5">
        <f t="shared" si="111"/>
        <v>7</v>
      </c>
      <c r="K221" s="5">
        <v>0</v>
      </c>
      <c r="L221" s="5">
        <v>0</v>
      </c>
      <c r="M221" s="5">
        <v>0</v>
      </c>
      <c r="N221" s="5">
        <v>0</v>
      </c>
      <c r="O221" s="5">
        <f>VLOOKUP(A221,primaprova,2,0)</f>
        <v>513</v>
      </c>
      <c r="P221" s="5">
        <f>VLOOKUP(A221,primaprova,3,0)</f>
        <v>4</v>
      </c>
      <c r="Q221" s="5">
        <v>0</v>
      </c>
      <c r="R221" s="5">
        <v>0</v>
      </c>
      <c r="S221" s="5">
        <f>VLOOKUP(A221,terzaprova,2,0)</f>
        <v>492</v>
      </c>
      <c r="T221" s="5">
        <f>VLOOKUP(A221,terzaprova,3,0)</f>
        <v>3</v>
      </c>
      <c r="U221" s="5">
        <v>0</v>
      </c>
      <c r="V221" s="5">
        <v>0</v>
      </c>
      <c r="W221" s="5">
        <v>0</v>
      </c>
      <c r="X221" s="5">
        <v>0</v>
      </c>
      <c r="Y221" s="6">
        <f t="shared" si="112"/>
        <v>513</v>
      </c>
      <c r="Z221" s="6">
        <f t="shared" si="113"/>
        <v>492</v>
      </c>
      <c r="AA221" s="6">
        <f t="shared" si="114"/>
        <v>0</v>
      </c>
      <c r="AB221" s="6">
        <f t="shared" si="115"/>
        <v>4</v>
      </c>
      <c r="AC221" s="6">
        <f t="shared" si="116"/>
        <v>3</v>
      </c>
      <c r="AD221" s="7">
        <f t="shared" si="117"/>
        <v>0</v>
      </c>
    </row>
    <row r="222" spans="1:30" x14ac:dyDescent="0.25">
      <c r="A222" s="5">
        <v>165139</v>
      </c>
      <c r="B222" s="5" t="s">
        <v>501</v>
      </c>
      <c r="C222" s="5" t="s">
        <v>141</v>
      </c>
      <c r="D222" s="5" t="s">
        <v>6</v>
      </c>
      <c r="E222" s="5" t="s">
        <v>7</v>
      </c>
      <c r="F222" s="5">
        <v>60</v>
      </c>
      <c r="G222" s="5" t="s">
        <v>490</v>
      </c>
      <c r="H222" s="5" t="s">
        <v>31</v>
      </c>
      <c r="I222" s="5">
        <f t="shared" si="110"/>
        <v>1005</v>
      </c>
      <c r="J222" s="5">
        <f t="shared" si="111"/>
        <v>3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f>VLOOKUP(A222,secondaprova,2,0)</f>
        <v>500</v>
      </c>
      <c r="R222" s="5">
        <f>VLOOKUP(A222,secondaprova,3,0)</f>
        <v>2</v>
      </c>
      <c r="S222" s="5">
        <f>VLOOKUP(A222,terzaprova,2,0)</f>
        <v>505</v>
      </c>
      <c r="T222" s="5">
        <f>VLOOKUP(A222,terzaprova,3,0)</f>
        <v>1</v>
      </c>
      <c r="U222" s="5">
        <v>0</v>
      </c>
      <c r="V222" s="5">
        <v>0</v>
      </c>
      <c r="W222" s="5">
        <v>0</v>
      </c>
      <c r="X222" s="5">
        <v>0</v>
      </c>
      <c r="Y222" s="6">
        <f t="shared" si="112"/>
        <v>505</v>
      </c>
      <c r="Z222" s="6">
        <f t="shared" si="113"/>
        <v>500</v>
      </c>
      <c r="AA222" s="6">
        <f t="shared" si="114"/>
        <v>0</v>
      </c>
      <c r="AB222" s="6">
        <f t="shared" si="115"/>
        <v>1</v>
      </c>
      <c r="AC222" s="6">
        <f t="shared" si="116"/>
        <v>2</v>
      </c>
      <c r="AD222" s="7">
        <f t="shared" si="117"/>
        <v>0</v>
      </c>
    </row>
    <row r="223" spans="1:30" x14ac:dyDescent="0.25">
      <c r="A223" s="5">
        <v>1058946</v>
      </c>
      <c r="B223" s="5" t="s">
        <v>256</v>
      </c>
      <c r="C223" s="5" t="s">
        <v>5</v>
      </c>
      <c r="D223" s="5" t="s">
        <v>6</v>
      </c>
      <c r="E223" s="5" t="s">
        <v>7</v>
      </c>
      <c r="F223" s="5">
        <v>60</v>
      </c>
      <c r="G223" s="5" t="s">
        <v>257</v>
      </c>
      <c r="H223" s="5" t="s">
        <v>31</v>
      </c>
      <c r="I223" s="5">
        <f t="shared" si="110"/>
        <v>1003</v>
      </c>
      <c r="J223" s="5">
        <f t="shared" si="111"/>
        <v>7</v>
      </c>
      <c r="K223" s="5">
        <f>VLOOKUP(A223,primoinverno,2,0)</f>
        <v>514</v>
      </c>
      <c r="L223" s="5">
        <f>VLOOKUP(A223,primoinverno,3,0)</f>
        <v>5</v>
      </c>
      <c r="M223" s="5">
        <v>0</v>
      </c>
      <c r="N223" s="5">
        <v>0</v>
      </c>
      <c r="O223" s="5">
        <v>0</v>
      </c>
      <c r="P223" s="5">
        <v>0</v>
      </c>
      <c r="Q223" s="5">
        <f>VLOOKUP(A223,secondaprova,2,0)</f>
        <v>489</v>
      </c>
      <c r="R223" s="5">
        <f>VLOOKUP(A223,secondaprova,3,0)</f>
        <v>2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6">
        <f t="shared" si="112"/>
        <v>514</v>
      </c>
      <c r="Z223" s="6">
        <f t="shared" si="113"/>
        <v>489</v>
      </c>
      <c r="AA223" s="6">
        <f t="shared" si="114"/>
        <v>0</v>
      </c>
      <c r="AB223" s="6">
        <f t="shared" si="115"/>
        <v>5</v>
      </c>
      <c r="AC223" s="6">
        <f t="shared" si="116"/>
        <v>2</v>
      </c>
      <c r="AD223" s="7">
        <f t="shared" si="117"/>
        <v>0</v>
      </c>
    </row>
    <row r="224" spans="1:30" x14ac:dyDescent="0.25">
      <c r="A224" s="5">
        <v>928489</v>
      </c>
      <c r="B224" s="5" t="s">
        <v>442</v>
      </c>
      <c r="C224" s="5" t="s">
        <v>443</v>
      </c>
      <c r="D224" s="5" t="s">
        <v>6</v>
      </c>
      <c r="E224" s="5" t="s">
        <v>7</v>
      </c>
      <c r="F224" s="5">
        <v>60</v>
      </c>
      <c r="G224" s="5" t="s">
        <v>16</v>
      </c>
      <c r="H224" s="5" t="s">
        <v>31</v>
      </c>
      <c r="I224" s="5">
        <f t="shared" si="110"/>
        <v>1001</v>
      </c>
      <c r="J224" s="5">
        <f t="shared" si="111"/>
        <v>3</v>
      </c>
      <c r="K224" s="5">
        <v>0</v>
      </c>
      <c r="L224" s="5">
        <v>0</v>
      </c>
      <c r="M224" s="5">
        <v>0</v>
      </c>
      <c r="N224" s="5">
        <v>0</v>
      </c>
      <c r="O224" s="5">
        <f>VLOOKUP(A224,primaprova,2,0)</f>
        <v>501</v>
      </c>
      <c r="P224" s="5">
        <f>VLOOKUP(A224,primaprova,3,0)</f>
        <v>2</v>
      </c>
      <c r="Q224" s="5">
        <v>0</v>
      </c>
      <c r="R224" s="5">
        <v>0</v>
      </c>
      <c r="S224" s="5">
        <f>VLOOKUP(A224,terzaprova,2,0)</f>
        <v>500</v>
      </c>
      <c r="T224" s="5">
        <f>VLOOKUP(A224,terzaprova,3,0)</f>
        <v>1</v>
      </c>
      <c r="U224" s="5">
        <v>0</v>
      </c>
      <c r="V224" s="5">
        <v>0</v>
      </c>
      <c r="W224" s="5">
        <v>0</v>
      </c>
      <c r="X224" s="5">
        <v>0</v>
      </c>
      <c r="Y224" s="6">
        <f t="shared" si="112"/>
        <v>501</v>
      </c>
      <c r="Z224" s="6">
        <f t="shared" si="113"/>
        <v>500</v>
      </c>
      <c r="AA224" s="6">
        <f t="shared" si="114"/>
        <v>0</v>
      </c>
      <c r="AB224" s="6">
        <f t="shared" si="115"/>
        <v>2</v>
      </c>
      <c r="AC224" s="6">
        <f t="shared" si="116"/>
        <v>1</v>
      </c>
      <c r="AD224" s="7">
        <f t="shared" si="117"/>
        <v>0</v>
      </c>
    </row>
    <row r="225" spans="1:30" x14ac:dyDescent="0.25">
      <c r="A225" s="5">
        <v>342954</v>
      </c>
      <c r="B225" s="5" t="s">
        <v>502</v>
      </c>
      <c r="C225" s="5" t="s">
        <v>503</v>
      </c>
      <c r="D225" s="5" t="s">
        <v>6</v>
      </c>
      <c r="E225" s="5" t="s">
        <v>7</v>
      </c>
      <c r="F225" s="5">
        <v>60</v>
      </c>
      <c r="G225" s="5" t="s">
        <v>200</v>
      </c>
      <c r="H225" s="5" t="s">
        <v>31</v>
      </c>
      <c r="I225" s="5">
        <f t="shared" si="110"/>
        <v>997</v>
      </c>
      <c r="J225" s="5">
        <f t="shared" si="111"/>
        <v>6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f>VLOOKUP(A225,secondaprova,2,0)</f>
        <v>499</v>
      </c>
      <c r="R225" s="5">
        <f>VLOOKUP(A225,secondaprova,3,0)</f>
        <v>3</v>
      </c>
      <c r="S225" s="5">
        <f>VLOOKUP(A225,terzaprova,2,0)</f>
        <v>498</v>
      </c>
      <c r="T225" s="5">
        <f>VLOOKUP(A225,terzaprova,3,0)</f>
        <v>3</v>
      </c>
      <c r="U225" s="5">
        <v>0</v>
      </c>
      <c r="V225" s="5">
        <v>0</v>
      </c>
      <c r="W225" s="5">
        <v>0</v>
      </c>
      <c r="X225" s="5">
        <v>0</v>
      </c>
      <c r="Y225" s="6">
        <f t="shared" si="112"/>
        <v>499</v>
      </c>
      <c r="Z225" s="6">
        <f t="shared" si="113"/>
        <v>498</v>
      </c>
      <c r="AA225" s="6">
        <f t="shared" si="114"/>
        <v>0</v>
      </c>
      <c r="AB225" s="6">
        <f t="shared" si="115"/>
        <v>3</v>
      </c>
      <c r="AC225" s="6">
        <f t="shared" si="116"/>
        <v>3</v>
      </c>
      <c r="AD225" s="7">
        <f t="shared" si="117"/>
        <v>0</v>
      </c>
    </row>
    <row r="226" spans="1:30" hidden="1" x14ac:dyDescent="0.25">
      <c r="A226" s="5">
        <v>955085</v>
      </c>
      <c r="B226" s="5" t="s">
        <v>58</v>
      </c>
      <c r="C226" s="5" t="s">
        <v>59</v>
      </c>
      <c r="D226" s="5" t="s">
        <v>6</v>
      </c>
      <c r="E226" s="5" t="s">
        <v>7</v>
      </c>
      <c r="F226" s="5">
        <v>60</v>
      </c>
      <c r="G226" s="5" t="s">
        <v>60</v>
      </c>
      <c r="H226" s="5" t="s">
        <v>13</v>
      </c>
      <c r="I226" s="5">
        <f t="shared" si="110"/>
        <v>1646</v>
      </c>
      <c r="J226" s="5">
        <f t="shared" si="111"/>
        <v>25</v>
      </c>
      <c r="K226" s="5">
        <f>VLOOKUP(A226,primoinverno,2,0)</f>
        <v>551</v>
      </c>
      <c r="L226" s="5">
        <f>VLOOKUP(A226,primoinverno,3,0)</f>
        <v>7</v>
      </c>
      <c r="M226" s="5">
        <f>VLOOKUP(A226,secondoinverno,2,0)</f>
        <v>537</v>
      </c>
      <c r="N226" s="5">
        <f>VLOOKUP(A226,secondoinverno,3,0)</f>
        <v>11</v>
      </c>
      <c r="O226" s="5">
        <f>VLOOKUP(A226,primaprova,2,0)</f>
        <v>548</v>
      </c>
      <c r="P226" s="5">
        <f>VLOOKUP(A226,primaprova,3,0)</f>
        <v>11</v>
      </c>
      <c r="Q226" s="5">
        <f>VLOOKUP(A226,secondaprova,2,0)</f>
        <v>546</v>
      </c>
      <c r="R226" s="5">
        <f>VLOOKUP(A226,secondaprova,3,0)</f>
        <v>8</v>
      </c>
      <c r="S226" s="5">
        <f>VLOOKUP(A226,terzaprova,2,0)</f>
        <v>547</v>
      </c>
      <c r="T226" s="5">
        <f>VLOOKUP(A226,terzaprova,3,0)</f>
        <v>7</v>
      </c>
      <c r="U226" s="5">
        <v>0</v>
      </c>
      <c r="V226" s="5">
        <v>0</v>
      </c>
      <c r="W226" s="5">
        <v>0</v>
      </c>
      <c r="X226" s="5">
        <v>0</v>
      </c>
      <c r="Y226" s="6">
        <f t="shared" si="112"/>
        <v>551</v>
      </c>
      <c r="Z226" s="6">
        <f t="shared" si="113"/>
        <v>548</v>
      </c>
      <c r="AA226" s="6">
        <f t="shared" si="114"/>
        <v>547</v>
      </c>
      <c r="AB226" s="6">
        <f t="shared" si="115"/>
        <v>7</v>
      </c>
      <c r="AC226" s="6">
        <f t="shared" si="116"/>
        <v>11</v>
      </c>
      <c r="AD226" s="7">
        <f t="shared" si="117"/>
        <v>7</v>
      </c>
    </row>
    <row r="227" spans="1:30" x14ac:dyDescent="0.25">
      <c r="A227" s="5">
        <v>393401</v>
      </c>
      <c r="B227" s="5" t="s">
        <v>299</v>
      </c>
      <c r="C227" s="5" t="s">
        <v>68</v>
      </c>
      <c r="D227" s="5" t="s">
        <v>6</v>
      </c>
      <c r="E227" s="5" t="s">
        <v>7</v>
      </c>
      <c r="F227" s="5">
        <v>60</v>
      </c>
      <c r="G227" s="5" t="s">
        <v>300</v>
      </c>
      <c r="H227" s="5" t="s">
        <v>31</v>
      </c>
      <c r="I227" s="5">
        <f t="shared" si="110"/>
        <v>994</v>
      </c>
      <c r="J227" s="5">
        <f t="shared" si="111"/>
        <v>12</v>
      </c>
      <c r="K227" s="5">
        <f>VLOOKUP(A227,primoinverno,2,0)</f>
        <v>496</v>
      </c>
      <c r="L227" s="5">
        <f>VLOOKUP(A227,primoinverno,3,0)</f>
        <v>6</v>
      </c>
      <c r="M227" s="5">
        <f>VLOOKUP(A227,secondoinverno,2,0)</f>
        <v>498</v>
      </c>
      <c r="N227" s="5">
        <f>VLOOKUP(A227,secondoinverno,3,0)</f>
        <v>6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6">
        <f t="shared" si="112"/>
        <v>498</v>
      </c>
      <c r="Z227" s="6">
        <f t="shared" si="113"/>
        <v>496</v>
      </c>
      <c r="AA227" s="6">
        <f t="shared" si="114"/>
        <v>0</v>
      </c>
      <c r="AB227" s="6">
        <f t="shared" si="115"/>
        <v>6</v>
      </c>
      <c r="AC227" s="6">
        <f t="shared" si="116"/>
        <v>6</v>
      </c>
      <c r="AD227" s="7">
        <f t="shared" si="117"/>
        <v>0</v>
      </c>
    </row>
    <row r="228" spans="1:30" x14ac:dyDescent="0.25">
      <c r="A228" s="5">
        <v>119869</v>
      </c>
      <c r="B228" s="5" t="s">
        <v>444</v>
      </c>
      <c r="C228" s="5" t="s">
        <v>29</v>
      </c>
      <c r="D228" s="5" t="s">
        <v>6</v>
      </c>
      <c r="E228" s="5" t="s">
        <v>7</v>
      </c>
      <c r="F228" s="5">
        <v>60</v>
      </c>
      <c r="G228" s="5" t="s">
        <v>445</v>
      </c>
      <c r="H228" s="5" t="s">
        <v>31</v>
      </c>
      <c r="I228" s="5">
        <f t="shared" si="110"/>
        <v>990</v>
      </c>
      <c r="J228" s="5">
        <f t="shared" si="111"/>
        <v>7</v>
      </c>
      <c r="K228" s="5">
        <v>0</v>
      </c>
      <c r="L228" s="5">
        <v>0</v>
      </c>
      <c r="M228" s="5">
        <v>0</v>
      </c>
      <c r="N228" s="5">
        <v>0</v>
      </c>
      <c r="O228" s="5">
        <f>VLOOKUP(A228,primaprova,2,0)</f>
        <v>500</v>
      </c>
      <c r="P228" s="5">
        <f>VLOOKUP(A228,primaprova,3,0)</f>
        <v>6</v>
      </c>
      <c r="Q228" s="5">
        <v>0</v>
      </c>
      <c r="R228" s="5">
        <v>0</v>
      </c>
      <c r="S228" s="5">
        <f>VLOOKUP(A228,terzaprova,2,0)</f>
        <v>490</v>
      </c>
      <c r="T228" s="5">
        <f>VLOOKUP(A228,terzaprova,3,0)</f>
        <v>1</v>
      </c>
      <c r="U228" s="5">
        <v>0</v>
      </c>
      <c r="V228" s="5">
        <v>0</v>
      </c>
      <c r="W228" s="5">
        <v>0</v>
      </c>
      <c r="X228" s="5">
        <v>0</v>
      </c>
      <c r="Y228" s="6">
        <f t="shared" si="112"/>
        <v>500</v>
      </c>
      <c r="Z228" s="6">
        <f t="shared" si="113"/>
        <v>490</v>
      </c>
      <c r="AA228" s="6">
        <f t="shared" si="114"/>
        <v>0</v>
      </c>
      <c r="AB228" s="6">
        <f t="shared" si="115"/>
        <v>6</v>
      </c>
      <c r="AC228" s="6">
        <f t="shared" si="116"/>
        <v>1</v>
      </c>
      <c r="AD228" s="7">
        <f t="shared" si="117"/>
        <v>0</v>
      </c>
    </row>
    <row r="229" spans="1:30" x14ac:dyDescent="0.25">
      <c r="A229" s="5">
        <v>144072</v>
      </c>
      <c r="B229" s="5" t="s">
        <v>430</v>
      </c>
      <c r="C229" s="5" t="s">
        <v>431</v>
      </c>
      <c r="D229" s="5" t="s">
        <v>6</v>
      </c>
      <c r="E229" s="5" t="s">
        <v>7</v>
      </c>
      <c r="F229" s="5">
        <v>60</v>
      </c>
      <c r="G229" s="5" t="s">
        <v>52</v>
      </c>
      <c r="H229" s="5" t="s">
        <v>31</v>
      </c>
      <c r="I229" s="5">
        <f t="shared" si="110"/>
        <v>985</v>
      </c>
      <c r="J229" s="5">
        <f t="shared" si="111"/>
        <v>5</v>
      </c>
      <c r="K229" s="5">
        <v>0</v>
      </c>
      <c r="L229" s="5">
        <v>0</v>
      </c>
      <c r="M229" s="5">
        <v>0</v>
      </c>
      <c r="N229" s="5">
        <v>0</v>
      </c>
      <c r="O229" s="5">
        <f>VLOOKUP(A229,primaprova,2,0)</f>
        <v>509</v>
      </c>
      <c r="P229" s="5">
        <f>VLOOKUP(A229,primaprova,3,0)</f>
        <v>2</v>
      </c>
      <c r="Q229" s="5">
        <f>VLOOKUP(A229,secondaprova,2,0)</f>
        <v>476</v>
      </c>
      <c r="R229" s="5">
        <f>VLOOKUP(A229,secondaprova,3,0)</f>
        <v>3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6">
        <f t="shared" si="112"/>
        <v>509</v>
      </c>
      <c r="Z229" s="6">
        <f t="shared" si="113"/>
        <v>476</v>
      </c>
      <c r="AA229" s="6">
        <f t="shared" si="114"/>
        <v>0</v>
      </c>
      <c r="AB229" s="6">
        <f t="shared" si="115"/>
        <v>2</v>
      </c>
      <c r="AC229" s="6">
        <f t="shared" si="116"/>
        <v>3</v>
      </c>
      <c r="AD229" s="7">
        <f t="shared" si="117"/>
        <v>0</v>
      </c>
    </row>
    <row r="230" spans="1:30" x14ac:dyDescent="0.25">
      <c r="A230" s="5">
        <v>272253</v>
      </c>
      <c r="B230" s="5" t="s">
        <v>504</v>
      </c>
      <c r="C230" s="5" t="s">
        <v>43</v>
      </c>
      <c r="D230" s="5" t="s">
        <v>6</v>
      </c>
      <c r="E230" s="5" t="s">
        <v>7</v>
      </c>
      <c r="F230" s="5">
        <v>60</v>
      </c>
      <c r="G230" s="5" t="s">
        <v>397</v>
      </c>
      <c r="H230" s="5" t="s">
        <v>31</v>
      </c>
      <c r="I230" s="5">
        <f t="shared" si="110"/>
        <v>985</v>
      </c>
      <c r="J230" s="5">
        <f t="shared" si="111"/>
        <v>5</v>
      </c>
      <c r="K230" s="5">
        <v>0</v>
      </c>
      <c r="L230" s="5">
        <v>0</v>
      </c>
      <c r="M230" s="5">
        <v>491</v>
      </c>
      <c r="N230" s="5">
        <v>3</v>
      </c>
      <c r="O230" s="5">
        <v>0</v>
      </c>
      <c r="P230" s="5">
        <v>0</v>
      </c>
      <c r="Q230" s="5">
        <f>VLOOKUP(A230,secondaprova,2,0)</f>
        <v>494</v>
      </c>
      <c r="R230" s="5">
        <f>VLOOKUP(A230,secondaprova,3,0)</f>
        <v>2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6">
        <f t="shared" si="112"/>
        <v>494</v>
      </c>
      <c r="Z230" s="6">
        <f t="shared" si="113"/>
        <v>491</v>
      </c>
      <c r="AA230" s="6">
        <f t="shared" si="114"/>
        <v>0</v>
      </c>
      <c r="AB230" s="6">
        <f t="shared" si="115"/>
        <v>2</v>
      </c>
      <c r="AC230" s="6">
        <f t="shared" si="116"/>
        <v>3</v>
      </c>
      <c r="AD230" s="7">
        <f t="shared" si="117"/>
        <v>0</v>
      </c>
    </row>
    <row r="231" spans="1:30" x14ac:dyDescent="0.25">
      <c r="A231" s="5">
        <v>381420</v>
      </c>
      <c r="B231" s="5" t="s">
        <v>353</v>
      </c>
      <c r="C231" s="5" t="s">
        <v>354</v>
      </c>
      <c r="D231" s="5" t="s">
        <v>6</v>
      </c>
      <c r="E231" s="5" t="s">
        <v>7</v>
      </c>
      <c r="F231" s="5">
        <v>60</v>
      </c>
      <c r="G231" s="5" t="s">
        <v>78</v>
      </c>
      <c r="H231" s="5" t="s">
        <v>31</v>
      </c>
      <c r="I231" s="5">
        <f t="shared" si="110"/>
        <v>978</v>
      </c>
      <c r="J231" s="5">
        <f t="shared" si="111"/>
        <v>8</v>
      </c>
      <c r="K231" s="5">
        <v>0</v>
      </c>
      <c r="L231" s="5">
        <v>0</v>
      </c>
      <c r="M231" s="5">
        <f>VLOOKUP(A231,secondoinverno,2,0)</f>
        <v>494</v>
      </c>
      <c r="N231" s="5">
        <f>VLOOKUP(A231,secondoinverno,3,0)</f>
        <v>5</v>
      </c>
      <c r="O231" s="5">
        <v>0</v>
      </c>
      <c r="P231" s="5">
        <v>0</v>
      </c>
      <c r="Q231" s="5">
        <v>0</v>
      </c>
      <c r="R231" s="5">
        <v>0</v>
      </c>
      <c r="S231" s="5">
        <f>VLOOKUP(A231,terzaprova,2,0)</f>
        <v>484</v>
      </c>
      <c r="T231" s="5">
        <f>VLOOKUP(A231,terzaprova,3,0)</f>
        <v>3</v>
      </c>
      <c r="U231" s="5">
        <v>0</v>
      </c>
      <c r="V231" s="5">
        <v>0</v>
      </c>
      <c r="W231" s="5">
        <v>0</v>
      </c>
      <c r="X231" s="5">
        <v>0</v>
      </c>
      <c r="Y231" s="6">
        <f t="shared" si="112"/>
        <v>494</v>
      </c>
      <c r="Z231" s="6">
        <f t="shared" si="113"/>
        <v>484</v>
      </c>
      <c r="AA231" s="6">
        <f t="shared" si="114"/>
        <v>0</v>
      </c>
      <c r="AB231" s="6">
        <f t="shared" si="115"/>
        <v>5</v>
      </c>
      <c r="AC231" s="6">
        <f t="shared" si="116"/>
        <v>3</v>
      </c>
      <c r="AD231" s="7">
        <f t="shared" si="117"/>
        <v>0</v>
      </c>
    </row>
    <row r="232" spans="1:30" x14ac:dyDescent="0.25">
      <c r="A232" s="5">
        <v>987748</v>
      </c>
      <c r="B232" s="5" t="s">
        <v>309</v>
      </c>
      <c r="C232" s="5" t="s">
        <v>124</v>
      </c>
      <c r="D232" s="5" t="s">
        <v>6</v>
      </c>
      <c r="E232" s="5" t="s">
        <v>7</v>
      </c>
      <c r="F232" s="5">
        <v>60</v>
      </c>
      <c r="G232" s="5" t="s">
        <v>103</v>
      </c>
      <c r="H232" s="5" t="s">
        <v>31</v>
      </c>
      <c r="I232" s="5">
        <f t="shared" si="110"/>
        <v>975</v>
      </c>
      <c r="J232" s="5">
        <f t="shared" si="111"/>
        <v>3</v>
      </c>
      <c r="K232" s="5">
        <f>VLOOKUP(A232,primoinverno,2,0)</f>
        <v>490</v>
      </c>
      <c r="L232" s="5">
        <f>VLOOKUP(A232,primoinverno,3,0)</f>
        <v>2</v>
      </c>
      <c r="M232" s="5">
        <f>VLOOKUP(A232,secondoinverno,2,0)</f>
        <v>485</v>
      </c>
      <c r="N232" s="5">
        <f>VLOOKUP(A232,secondoinverno,3,0)</f>
        <v>1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112"/>
        <v>490</v>
      </c>
      <c r="Z232" s="6">
        <f t="shared" si="113"/>
        <v>485</v>
      </c>
      <c r="AA232" s="6">
        <f t="shared" si="114"/>
        <v>0</v>
      </c>
      <c r="AB232" s="6">
        <f t="shared" si="115"/>
        <v>2</v>
      </c>
      <c r="AC232" s="6">
        <f t="shared" si="116"/>
        <v>1</v>
      </c>
      <c r="AD232" s="7">
        <f t="shared" si="117"/>
        <v>0</v>
      </c>
    </row>
    <row r="233" spans="1:30" x14ac:dyDescent="0.25">
      <c r="A233" s="5">
        <v>120150</v>
      </c>
      <c r="B233" s="5" t="s">
        <v>509</v>
      </c>
      <c r="C233" s="5" t="s">
        <v>179</v>
      </c>
      <c r="D233" s="5" t="s">
        <v>6</v>
      </c>
      <c r="E233" s="5" t="s">
        <v>7</v>
      </c>
      <c r="F233" s="5">
        <v>60</v>
      </c>
      <c r="G233" s="5" t="s">
        <v>52</v>
      </c>
      <c r="H233" s="5" t="s">
        <v>31</v>
      </c>
      <c r="I233" s="5">
        <f t="shared" si="110"/>
        <v>974</v>
      </c>
      <c r="J233" s="5">
        <f t="shared" si="111"/>
        <v>3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f>VLOOKUP(A233,secondaprova,2,0)</f>
        <v>489</v>
      </c>
      <c r="R233" s="5">
        <f>VLOOKUP(A233,secondaprova,3,0)</f>
        <v>2</v>
      </c>
      <c r="S233" s="5">
        <f>VLOOKUP(A233,terzaprova,2,0)</f>
        <v>485</v>
      </c>
      <c r="T233" s="5">
        <f>VLOOKUP(A233,terzaprova,3,0)</f>
        <v>1</v>
      </c>
      <c r="U233" s="5">
        <v>0</v>
      </c>
      <c r="V233" s="5">
        <v>0</v>
      </c>
      <c r="W233" s="5">
        <v>0</v>
      </c>
      <c r="X233" s="5">
        <v>0</v>
      </c>
      <c r="Y233" s="6">
        <f t="shared" si="112"/>
        <v>489</v>
      </c>
      <c r="Z233" s="6">
        <f t="shared" si="113"/>
        <v>485</v>
      </c>
      <c r="AA233" s="6">
        <f t="shared" si="114"/>
        <v>0</v>
      </c>
      <c r="AB233" s="6">
        <f t="shared" si="115"/>
        <v>2</v>
      </c>
      <c r="AC233" s="6">
        <f t="shared" si="116"/>
        <v>1</v>
      </c>
      <c r="AD233" s="7">
        <f t="shared" si="117"/>
        <v>0</v>
      </c>
    </row>
    <row r="234" spans="1:30" x14ac:dyDescent="0.25">
      <c r="A234" s="5">
        <v>331186</v>
      </c>
      <c r="B234" s="5" t="s">
        <v>301</v>
      </c>
      <c r="C234" s="5" t="s">
        <v>36</v>
      </c>
      <c r="D234" s="5" t="s">
        <v>6</v>
      </c>
      <c r="E234" s="5" t="s">
        <v>7</v>
      </c>
      <c r="F234" s="5">
        <v>60</v>
      </c>
      <c r="G234" s="5" t="s">
        <v>302</v>
      </c>
      <c r="H234" s="5" t="s">
        <v>31</v>
      </c>
      <c r="I234" s="5">
        <f t="shared" si="110"/>
        <v>972</v>
      </c>
      <c r="J234" s="5">
        <f t="shared" si="111"/>
        <v>7</v>
      </c>
      <c r="K234" s="5">
        <f>VLOOKUP(A234,primoinverno,2,0)</f>
        <v>495</v>
      </c>
      <c r="L234" s="5">
        <f>VLOOKUP(A234,primoinverno,3,0)</f>
        <v>5</v>
      </c>
      <c r="M234" s="5">
        <f>VLOOKUP(A234,secondoinverno,2,0)</f>
        <v>477</v>
      </c>
      <c r="N234" s="5">
        <f>VLOOKUP(A234,secondoinverno,3,0)</f>
        <v>2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6">
        <f t="shared" si="112"/>
        <v>495</v>
      </c>
      <c r="Z234" s="6">
        <f t="shared" si="113"/>
        <v>477</v>
      </c>
      <c r="AA234" s="6">
        <f t="shared" si="114"/>
        <v>0</v>
      </c>
      <c r="AB234" s="6">
        <f t="shared" si="115"/>
        <v>5</v>
      </c>
      <c r="AC234" s="6">
        <f t="shared" si="116"/>
        <v>2</v>
      </c>
      <c r="AD234" s="7">
        <f t="shared" si="117"/>
        <v>0</v>
      </c>
    </row>
    <row r="235" spans="1:30" x14ac:dyDescent="0.25">
      <c r="A235" s="5">
        <v>270345</v>
      </c>
      <c r="B235" s="5" t="s">
        <v>512</v>
      </c>
      <c r="C235" s="5" t="s">
        <v>513</v>
      </c>
      <c r="D235" s="5" t="s">
        <v>6</v>
      </c>
      <c r="E235" s="5" t="s">
        <v>7</v>
      </c>
      <c r="F235" s="5">
        <v>60</v>
      </c>
      <c r="G235" s="5" t="s">
        <v>395</v>
      </c>
      <c r="H235" s="5" t="s">
        <v>31</v>
      </c>
      <c r="I235" s="5">
        <f t="shared" si="110"/>
        <v>964</v>
      </c>
      <c r="J235" s="5">
        <f t="shared" si="111"/>
        <v>11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f>VLOOKUP(A235,secondaprova,2,0)</f>
        <v>477</v>
      </c>
      <c r="R235" s="5">
        <f>VLOOKUP(A235,secondaprova,3,0)</f>
        <v>5</v>
      </c>
      <c r="S235" s="5">
        <f>VLOOKUP(A235,terzaprova,2,0)</f>
        <v>487</v>
      </c>
      <c r="T235" s="5">
        <f>VLOOKUP(A235,terzaprova,3,0)</f>
        <v>6</v>
      </c>
      <c r="U235" s="5">
        <v>0</v>
      </c>
      <c r="V235" s="5">
        <v>0</v>
      </c>
      <c r="W235" s="5">
        <v>0</v>
      </c>
      <c r="X235" s="5">
        <v>0</v>
      </c>
      <c r="Y235" s="6">
        <f t="shared" si="112"/>
        <v>487</v>
      </c>
      <c r="Z235" s="6">
        <f t="shared" si="113"/>
        <v>477</v>
      </c>
      <c r="AA235" s="6">
        <f t="shared" si="114"/>
        <v>0</v>
      </c>
      <c r="AB235" s="6">
        <f t="shared" si="115"/>
        <v>6</v>
      </c>
      <c r="AC235" s="6">
        <f t="shared" si="116"/>
        <v>5</v>
      </c>
      <c r="AD235" s="7">
        <f t="shared" si="117"/>
        <v>0</v>
      </c>
    </row>
    <row r="236" spans="1:30" x14ac:dyDescent="0.25">
      <c r="A236" s="5">
        <v>1022492</v>
      </c>
      <c r="B236" s="5" t="s">
        <v>510</v>
      </c>
      <c r="C236" s="5" t="s">
        <v>511</v>
      </c>
      <c r="D236" s="5" t="s">
        <v>6</v>
      </c>
      <c r="E236" s="5" t="s">
        <v>7</v>
      </c>
      <c r="F236" s="5">
        <v>60</v>
      </c>
      <c r="G236" s="5" t="s">
        <v>115</v>
      </c>
      <c r="H236" s="5" t="s">
        <v>31</v>
      </c>
      <c r="I236" s="5">
        <f t="shared" si="110"/>
        <v>960</v>
      </c>
      <c r="J236" s="5">
        <f t="shared" si="111"/>
        <v>3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f>VLOOKUP(A236,secondaprova,2,0)</f>
        <v>486</v>
      </c>
      <c r="R236" s="5">
        <f>VLOOKUP(A236,secondaprova,3,0)</f>
        <v>3</v>
      </c>
      <c r="S236" s="5">
        <f>VLOOKUP(A236,terzaprova,2,0)</f>
        <v>474</v>
      </c>
      <c r="T236" s="5" t="str">
        <f>VLOOKUP(A236,terzaprova,3,0)</f>
        <v>0</v>
      </c>
      <c r="U236" s="5">
        <v>0</v>
      </c>
      <c r="V236" s="5">
        <v>0</v>
      </c>
      <c r="W236" s="5">
        <v>0</v>
      </c>
      <c r="X236" s="5">
        <v>0</v>
      </c>
      <c r="Y236" s="6">
        <f t="shared" si="112"/>
        <v>486</v>
      </c>
      <c r="Z236" s="6">
        <f t="shared" si="113"/>
        <v>474</v>
      </c>
      <c r="AA236" s="6">
        <f t="shared" si="114"/>
        <v>0</v>
      </c>
      <c r="AB236" s="6">
        <f t="shared" si="115"/>
        <v>3</v>
      </c>
      <c r="AC236" s="6" t="str">
        <f t="shared" si="116"/>
        <v>0</v>
      </c>
      <c r="AD236" s="7">
        <f t="shared" si="117"/>
        <v>0</v>
      </c>
    </row>
    <row r="237" spans="1:30" x14ac:dyDescent="0.25">
      <c r="A237" s="5">
        <v>1084788</v>
      </c>
      <c r="B237" s="5" t="s">
        <v>514</v>
      </c>
      <c r="C237" s="5" t="s">
        <v>515</v>
      </c>
      <c r="D237" s="5" t="s">
        <v>6</v>
      </c>
      <c r="E237" s="5" t="s">
        <v>7</v>
      </c>
      <c r="F237" s="5">
        <v>60</v>
      </c>
      <c r="G237" s="5" t="s">
        <v>103</v>
      </c>
      <c r="H237" s="5" t="s">
        <v>31</v>
      </c>
      <c r="I237" s="5">
        <f t="shared" si="110"/>
        <v>940</v>
      </c>
      <c r="J237" s="5">
        <f t="shared" si="111"/>
        <v>6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f>VLOOKUP(A237,secondaprova,2,0)</f>
        <v>457</v>
      </c>
      <c r="R237" s="5">
        <f>VLOOKUP(A237,secondaprova,3,0)</f>
        <v>2</v>
      </c>
      <c r="S237" s="5">
        <f>VLOOKUP(A237,terzaprova,2,0)</f>
        <v>483</v>
      </c>
      <c r="T237" s="5">
        <f>VLOOKUP(A237,terzaprova,3,0)</f>
        <v>4</v>
      </c>
      <c r="U237" s="5">
        <v>0</v>
      </c>
      <c r="V237" s="5">
        <v>0</v>
      </c>
      <c r="W237" s="5">
        <v>0</v>
      </c>
      <c r="X237" s="5">
        <v>0</v>
      </c>
      <c r="Y237" s="6">
        <f t="shared" si="112"/>
        <v>483</v>
      </c>
      <c r="Z237" s="6">
        <f t="shared" si="113"/>
        <v>457</v>
      </c>
      <c r="AA237" s="6">
        <f t="shared" si="114"/>
        <v>0</v>
      </c>
      <c r="AB237" s="6">
        <f t="shared" si="115"/>
        <v>4</v>
      </c>
      <c r="AC237" s="6">
        <f t="shared" si="116"/>
        <v>2</v>
      </c>
      <c r="AD237" s="7">
        <f t="shared" si="117"/>
        <v>0</v>
      </c>
    </row>
    <row r="238" spans="1:30" x14ac:dyDescent="0.25">
      <c r="A238" s="5">
        <v>1074158</v>
      </c>
      <c r="B238" s="5" t="s">
        <v>460</v>
      </c>
      <c r="C238" s="5" t="s">
        <v>57</v>
      </c>
      <c r="D238" s="5" t="s">
        <v>6</v>
      </c>
      <c r="E238" s="5" t="s">
        <v>7</v>
      </c>
      <c r="F238" s="5">
        <v>60</v>
      </c>
      <c r="G238" s="5" t="s">
        <v>273</v>
      </c>
      <c r="H238" s="5" t="s">
        <v>31</v>
      </c>
      <c r="I238" s="5">
        <f t="shared" si="110"/>
        <v>931</v>
      </c>
      <c r="J238" s="5">
        <f t="shared" si="111"/>
        <v>4</v>
      </c>
      <c r="K238" s="5">
        <v>0</v>
      </c>
      <c r="L238" s="5">
        <v>0</v>
      </c>
      <c r="M238" s="5">
        <v>0</v>
      </c>
      <c r="N238" s="5">
        <v>0</v>
      </c>
      <c r="O238" s="5">
        <f>VLOOKUP(A238,primaprova,2,0)</f>
        <v>480</v>
      </c>
      <c r="P238" s="5">
        <f>VLOOKUP(A238,primaprova,3,0)</f>
        <v>2</v>
      </c>
      <c r="Q238" s="5">
        <v>0</v>
      </c>
      <c r="R238" s="5">
        <v>0</v>
      </c>
      <c r="S238" s="5">
        <f>VLOOKUP(A238,terzaprova,2,0)</f>
        <v>451</v>
      </c>
      <c r="T238" s="5">
        <f>VLOOKUP(A238,terzaprova,3,0)</f>
        <v>2</v>
      </c>
      <c r="U238" s="5">
        <v>0</v>
      </c>
      <c r="V238" s="5">
        <v>0</v>
      </c>
      <c r="W238" s="5">
        <v>0</v>
      </c>
      <c r="X238" s="5">
        <v>0</v>
      </c>
      <c r="Y238" s="6">
        <f t="shared" si="112"/>
        <v>480</v>
      </c>
      <c r="Z238" s="6">
        <f t="shared" si="113"/>
        <v>451</v>
      </c>
      <c r="AA238" s="6">
        <f t="shared" si="114"/>
        <v>0</v>
      </c>
      <c r="AB238" s="6">
        <f t="shared" si="115"/>
        <v>2</v>
      </c>
      <c r="AC238" s="6">
        <f t="shared" si="116"/>
        <v>2</v>
      </c>
      <c r="AD238" s="7">
        <f t="shared" si="117"/>
        <v>0</v>
      </c>
    </row>
    <row r="239" spans="1:30" x14ac:dyDescent="0.25">
      <c r="A239" s="5">
        <v>961455</v>
      </c>
      <c r="B239" s="5" t="s">
        <v>330</v>
      </c>
      <c r="C239" s="5" t="s">
        <v>331</v>
      </c>
      <c r="D239" s="5" t="s">
        <v>6</v>
      </c>
      <c r="E239" s="5" t="s">
        <v>7</v>
      </c>
      <c r="F239" s="5">
        <v>60</v>
      </c>
      <c r="G239" s="5" t="s">
        <v>255</v>
      </c>
      <c r="H239" s="5" t="s">
        <v>31</v>
      </c>
      <c r="I239" s="5">
        <f t="shared" si="110"/>
        <v>926</v>
      </c>
      <c r="J239" s="5">
        <f t="shared" si="111"/>
        <v>3</v>
      </c>
      <c r="K239" s="5">
        <f>VLOOKUP(A239,primoinverno,2,0)</f>
        <v>449</v>
      </c>
      <c r="L239" s="5">
        <f>VLOOKUP(A239,primoinverno,3,0)</f>
        <v>3</v>
      </c>
      <c r="M239" s="5">
        <v>0</v>
      </c>
      <c r="N239" s="5">
        <v>0</v>
      </c>
      <c r="O239" s="5">
        <f>VLOOKUP(A239,primaprova,2,0)</f>
        <v>477</v>
      </c>
      <c r="P239" s="5" t="str">
        <f>VLOOKUP(A239,primaprova,3,0)</f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6">
        <f t="shared" si="112"/>
        <v>477</v>
      </c>
      <c r="Z239" s="6">
        <f t="shared" si="113"/>
        <v>449</v>
      </c>
      <c r="AA239" s="6">
        <f t="shared" si="114"/>
        <v>0</v>
      </c>
      <c r="AB239" s="6" t="str">
        <f t="shared" si="115"/>
        <v>0</v>
      </c>
      <c r="AC239" s="6">
        <f t="shared" si="116"/>
        <v>3</v>
      </c>
      <c r="AD239" s="7">
        <f t="shared" si="117"/>
        <v>0</v>
      </c>
    </row>
    <row r="240" spans="1:30" x14ac:dyDescent="0.25">
      <c r="A240" s="5">
        <v>1084467</v>
      </c>
      <c r="B240" s="5" t="s">
        <v>466</v>
      </c>
      <c r="C240" s="5" t="s">
        <v>5</v>
      </c>
      <c r="D240" s="5" t="s">
        <v>6</v>
      </c>
      <c r="E240" s="5" t="s">
        <v>7</v>
      </c>
      <c r="F240" s="5">
        <v>60</v>
      </c>
      <c r="G240" s="5" t="s">
        <v>16</v>
      </c>
      <c r="H240" s="5" t="s">
        <v>31</v>
      </c>
      <c r="I240" s="5">
        <f t="shared" si="110"/>
        <v>920</v>
      </c>
      <c r="J240" s="5">
        <f t="shared" si="111"/>
        <v>4</v>
      </c>
      <c r="K240" s="5">
        <v>0</v>
      </c>
      <c r="L240" s="5">
        <v>0</v>
      </c>
      <c r="M240" s="5">
        <v>0</v>
      </c>
      <c r="N240" s="5">
        <v>0</v>
      </c>
      <c r="O240" s="5">
        <f>VLOOKUP(A240,primaprova,2,0)</f>
        <v>463</v>
      </c>
      <c r="P240" s="5">
        <f>VLOOKUP(A240,primaprova,3,0)</f>
        <v>2</v>
      </c>
      <c r="Q240" s="5">
        <f>VLOOKUP(A240,secondaprova,2,0)</f>
        <v>457</v>
      </c>
      <c r="R240" s="5">
        <f>VLOOKUP(A240,secondaprova,3,0)</f>
        <v>2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6">
        <f t="shared" si="112"/>
        <v>463</v>
      </c>
      <c r="Z240" s="6">
        <f t="shared" si="113"/>
        <v>457</v>
      </c>
      <c r="AA240" s="6">
        <f t="shared" si="114"/>
        <v>0</v>
      </c>
      <c r="AB240" s="6">
        <f t="shared" si="115"/>
        <v>2</v>
      </c>
      <c r="AC240" s="6">
        <f t="shared" si="116"/>
        <v>2</v>
      </c>
      <c r="AD240" s="7">
        <f t="shared" si="117"/>
        <v>0</v>
      </c>
    </row>
    <row r="241" spans="1:30" x14ac:dyDescent="0.25">
      <c r="A241" s="5">
        <v>310501</v>
      </c>
      <c r="B241" s="5" t="s">
        <v>359</v>
      </c>
      <c r="C241" s="5" t="s">
        <v>54</v>
      </c>
      <c r="D241" s="5" t="s">
        <v>6</v>
      </c>
      <c r="E241" s="5" t="s">
        <v>7</v>
      </c>
      <c r="F241" s="5">
        <v>60</v>
      </c>
      <c r="G241" s="5" t="s">
        <v>12</v>
      </c>
      <c r="H241" s="5" t="s">
        <v>31</v>
      </c>
      <c r="I241" s="5">
        <f t="shared" si="110"/>
        <v>907</v>
      </c>
      <c r="J241" s="5">
        <f t="shared" si="111"/>
        <v>3</v>
      </c>
      <c r="K241" s="5">
        <v>0</v>
      </c>
      <c r="L241" s="5">
        <v>0</v>
      </c>
      <c r="M241" s="5">
        <f>VLOOKUP(A241,secondoinverno,2,0)</f>
        <v>444</v>
      </c>
      <c r="N241" s="5">
        <f>VLOOKUP(A241,secondoinverno,3,0)</f>
        <v>2</v>
      </c>
      <c r="O241" s="5">
        <v>0</v>
      </c>
      <c r="P241" s="5">
        <v>0</v>
      </c>
      <c r="Q241" s="5">
        <v>0</v>
      </c>
      <c r="R241" s="5">
        <v>0</v>
      </c>
      <c r="S241" s="5">
        <f>VLOOKUP(A241,terzaprova,2,0)</f>
        <v>463</v>
      </c>
      <c r="T241" s="5">
        <f>VLOOKUP(A241,terzaprova,3,0)</f>
        <v>1</v>
      </c>
      <c r="U241" s="5">
        <v>0</v>
      </c>
      <c r="V241" s="5">
        <v>0</v>
      </c>
      <c r="W241" s="5">
        <v>0</v>
      </c>
      <c r="X241" s="5">
        <v>0</v>
      </c>
      <c r="Y241" s="6">
        <f t="shared" si="112"/>
        <v>463</v>
      </c>
      <c r="Z241" s="6">
        <f t="shared" si="113"/>
        <v>444</v>
      </c>
      <c r="AA241" s="6">
        <f t="shared" si="114"/>
        <v>0</v>
      </c>
      <c r="AB241" s="6">
        <f t="shared" si="115"/>
        <v>1</v>
      </c>
      <c r="AC241" s="6">
        <f t="shared" si="116"/>
        <v>2</v>
      </c>
      <c r="AD241" s="7">
        <f t="shared" si="117"/>
        <v>0</v>
      </c>
    </row>
    <row r="242" spans="1:30" x14ac:dyDescent="0.25">
      <c r="A242" s="5">
        <v>1032037</v>
      </c>
      <c r="B242" s="5" t="s">
        <v>517</v>
      </c>
      <c r="C242" s="5" t="s">
        <v>518</v>
      </c>
      <c r="D242" s="5" t="s">
        <v>6</v>
      </c>
      <c r="E242" s="5" t="s">
        <v>7</v>
      </c>
      <c r="F242" s="5">
        <v>60</v>
      </c>
      <c r="G242" s="5" t="s">
        <v>281</v>
      </c>
      <c r="H242" s="5" t="s">
        <v>31</v>
      </c>
      <c r="I242" s="5">
        <f t="shared" si="110"/>
        <v>897</v>
      </c>
      <c r="J242" s="5">
        <f t="shared" si="111"/>
        <v>1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f>VLOOKUP(A242,secondaprova,2,0)</f>
        <v>437</v>
      </c>
      <c r="R242" s="5" t="str">
        <f>VLOOKUP(A242,secondaprova,3,0)</f>
        <v>0</v>
      </c>
      <c r="S242" s="5">
        <f>VLOOKUP(A242,terzaprova,2,0)</f>
        <v>460</v>
      </c>
      <c r="T242" s="5">
        <f>VLOOKUP(A242,terzaprova,3,0)</f>
        <v>1</v>
      </c>
      <c r="U242" s="5">
        <v>0</v>
      </c>
      <c r="V242" s="5">
        <v>0</v>
      </c>
      <c r="W242" s="5">
        <v>0</v>
      </c>
      <c r="X242" s="5">
        <v>0</v>
      </c>
      <c r="Y242" s="6">
        <f t="shared" si="112"/>
        <v>460</v>
      </c>
      <c r="Z242" s="6">
        <f t="shared" si="113"/>
        <v>437</v>
      </c>
      <c r="AA242" s="6">
        <f t="shared" si="114"/>
        <v>0</v>
      </c>
      <c r="AB242" s="6">
        <f t="shared" si="115"/>
        <v>1</v>
      </c>
      <c r="AC242" s="6" t="str">
        <f t="shared" si="116"/>
        <v>0</v>
      </c>
      <c r="AD242" s="7">
        <f t="shared" si="117"/>
        <v>0</v>
      </c>
    </row>
    <row r="243" spans="1:30" x14ac:dyDescent="0.25">
      <c r="A243" s="5">
        <v>390012</v>
      </c>
      <c r="B243" s="5" t="s">
        <v>468</v>
      </c>
      <c r="C243" s="5" t="s">
        <v>48</v>
      </c>
      <c r="D243" s="5" t="s">
        <v>6</v>
      </c>
      <c r="E243" s="5" t="s">
        <v>7</v>
      </c>
      <c r="F243" s="5">
        <v>60</v>
      </c>
      <c r="G243" s="5" t="s">
        <v>78</v>
      </c>
      <c r="H243" s="5" t="s">
        <v>31</v>
      </c>
      <c r="I243" s="5">
        <f t="shared" si="110"/>
        <v>854</v>
      </c>
      <c r="J243" s="5">
        <f t="shared" si="111"/>
        <v>4</v>
      </c>
      <c r="K243" s="5">
        <v>0</v>
      </c>
      <c r="L243" s="5">
        <v>0</v>
      </c>
      <c r="M243" s="5">
        <v>0</v>
      </c>
      <c r="N243" s="5">
        <v>0</v>
      </c>
      <c r="O243" s="5">
        <f>VLOOKUP(A243,primaprova,2,0)</f>
        <v>416</v>
      </c>
      <c r="P243" s="5">
        <f>VLOOKUP(A243,primaprova,3,0)</f>
        <v>3</v>
      </c>
      <c r="Q243" s="5">
        <f>VLOOKUP(A243,secondaprova,2,0)</f>
        <v>438</v>
      </c>
      <c r="R243" s="5">
        <f>VLOOKUP(A243,secondaprova,3,0)</f>
        <v>1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6">
        <f t="shared" si="112"/>
        <v>438</v>
      </c>
      <c r="Z243" s="6">
        <f t="shared" si="113"/>
        <v>416</v>
      </c>
      <c r="AA243" s="6">
        <f t="shared" si="114"/>
        <v>0</v>
      </c>
      <c r="AB243" s="6">
        <f t="shared" si="115"/>
        <v>1</v>
      </c>
      <c r="AC243" s="6">
        <f t="shared" si="116"/>
        <v>3</v>
      </c>
      <c r="AD243" s="7">
        <f t="shared" si="117"/>
        <v>0</v>
      </c>
    </row>
    <row r="244" spans="1:30" x14ac:dyDescent="0.25">
      <c r="A244" s="5">
        <v>1042893</v>
      </c>
      <c r="B244" s="5" t="s">
        <v>470</v>
      </c>
      <c r="C244" s="5" t="s">
        <v>471</v>
      </c>
      <c r="D244" s="5" t="s">
        <v>6</v>
      </c>
      <c r="E244" s="5" t="s">
        <v>7</v>
      </c>
      <c r="F244" s="5">
        <v>60</v>
      </c>
      <c r="G244" s="5" t="s">
        <v>240</v>
      </c>
      <c r="H244" s="5" t="s">
        <v>31</v>
      </c>
      <c r="I244" s="5">
        <f t="shared" si="110"/>
        <v>853</v>
      </c>
      <c r="J244" s="5">
        <f t="shared" si="111"/>
        <v>5</v>
      </c>
      <c r="K244" s="5">
        <v>0</v>
      </c>
      <c r="L244" s="5">
        <v>0</v>
      </c>
      <c r="M244" s="5">
        <v>0</v>
      </c>
      <c r="N244" s="5">
        <v>0</v>
      </c>
      <c r="O244" s="5">
        <f>VLOOKUP(A244,primaprova,2,0)</f>
        <v>395</v>
      </c>
      <c r="P244" s="5">
        <f>VLOOKUP(A244,primaprova,3,0)</f>
        <v>1</v>
      </c>
      <c r="Q244" s="5">
        <v>0</v>
      </c>
      <c r="R244" s="5">
        <v>0</v>
      </c>
      <c r="S244" s="5">
        <f>VLOOKUP(A244,terzaprova,2,0)</f>
        <v>458</v>
      </c>
      <c r="T244" s="5">
        <f>VLOOKUP(A244,terzaprova,3,0)</f>
        <v>4</v>
      </c>
      <c r="U244" s="5">
        <v>0</v>
      </c>
      <c r="V244" s="5">
        <v>0</v>
      </c>
      <c r="W244" s="5">
        <v>0</v>
      </c>
      <c r="X244" s="5">
        <v>0</v>
      </c>
      <c r="Y244" s="6">
        <f t="shared" si="112"/>
        <v>458</v>
      </c>
      <c r="Z244" s="6">
        <f t="shared" si="113"/>
        <v>395</v>
      </c>
      <c r="AA244" s="6">
        <f t="shared" si="114"/>
        <v>0</v>
      </c>
      <c r="AB244" s="6">
        <f t="shared" si="115"/>
        <v>4</v>
      </c>
      <c r="AC244" s="6">
        <f t="shared" si="116"/>
        <v>1</v>
      </c>
      <c r="AD244" s="7">
        <f t="shared" si="117"/>
        <v>0</v>
      </c>
    </row>
    <row r="245" spans="1:30" x14ac:dyDescent="0.25">
      <c r="A245" s="5">
        <v>781179</v>
      </c>
      <c r="B245" s="5" t="s">
        <v>523</v>
      </c>
      <c r="C245" s="5" t="s">
        <v>524</v>
      </c>
      <c r="D245" s="5" t="s">
        <v>6</v>
      </c>
      <c r="E245" s="5" t="s">
        <v>7</v>
      </c>
      <c r="F245" s="5">
        <v>60</v>
      </c>
      <c r="G245" s="5" t="s">
        <v>382</v>
      </c>
      <c r="H245" s="5" t="s">
        <v>31</v>
      </c>
      <c r="I245" s="5">
        <f t="shared" si="110"/>
        <v>556</v>
      </c>
      <c r="J245" s="5">
        <f t="shared" si="111"/>
        <v>12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f>VLOOKUP(A245,terzaprova,2,0)</f>
        <v>556</v>
      </c>
      <c r="T245" s="5">
        <f>VLOOKUP(A245,terzaprova,3,0)</f>
        <v>12</v>
      </c>
      <c r="U245" s="5">
        <v>0</v>
      </c>
      <c r="V245" s="5">
        <v>0</v>
      </c>
      <c r="W245" s="5">
        <v>0</v>
      </c>
      <c r="X245" s="5">
        <v>0</v>
      </c>
      <c r="Y245" s="6">
        <f t="shared" si="112"/>
        <v>556</v>
      </c>
      <c r="Z245" s="6">
        <f t="shared" si="113"/>
        <v>0</v>
      </c>
      <c r="AA245" s="6">
        <f t="shared" si="114"/>
        <v>0</v>
      </c>
      <c r="AB245" s="6">
        <f t="shared" si="115"/>
        <v>12</v>
      </c>
      <c r="AC245" s="6">
        <f t="shared" si="116"/>
        <v>0</v>
      </c>
      <c r="AD245" s="7">
        <f t="shared" si="117"/>
        <v>0</v>
      </c>
    </row>
    <row r="246" spans="1:30" x14ac:dyDescent="0.25">
      <c r="A246" s="5">
        <v>34902</v>
      </c>
      <c r="B246" s="5" t="s">
        <v>527</v>
      </c>
      <c r="C246" s="5" t="s">
        <v>528</v>
      </c>
      <c r="D246" s="5" t="s">
        <v>6</v>
      </c>
      <c r="E246" s="5" t="s">
        <v>7</v>
      </c>
      <c r="F246" s="5">
        <v>60</v>
      </c>
      <c r="G246" s="5" t="s">
        <v>529</v>
      </c>
      <c r="H246" s="5" t="s">
        <v>31</v>
      </c>
      <c r="I246" s="5">
        <f t="shared" si="110"/>
        <v>547</v>
      </c>
      <c r="J246" s="5">
        <f t="shared" si="111"/>
        <v>8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f>VLOOKUP(A246,terzaprova,2,0)</f>
        <v>547</v>
      </c>
      <c r="T246" s="5">
        <f>VLOOKUP(A246,terzaprova,3,0)</f>
        <v>8</v>
      </c>
      <c r="U246" s="5">
        <v>0</v>
      </c>
      <c r="V246" s="5">
        <v>0</v>
      </c>
      <c r="W246" s="5">
        <v>0</v>
      </c>
      <c r="X246" s="5">
        <v>0</v>
      </c>
      <c r="Y246" s="6">
        <f t="shared" si="112"/>
        <v>547</v>
      </c>
      <c r="Z246" s="6">
        <f t="shared" si="113"/>
        <v>0</v>
      </c>
      <c r="AA246" s="6">
        <f t="shared" si="114"/>
        <v>0</v>
      </c>
      <c r="AB246" s="6">
        <f t="shared" si="115"/>
        <v>8</v>
      </c>
      <c r="AC246" s="6">
        <f t="shared" si="116"/>
        <v>0</v>
      </c>
      <c r="AD246" s="7">
        <f t="shared" si="117"/>
        <v>0</v>
      </c>
    </row>
    <row r="247" spans="1:30" x14ac:dyDescent="0.25">
      <c r="A247" s="5">
        <v>353178</v>
      </c>
      <c r="B247" s="5" t="s">
        <v>475</v>
      </c>
      <c r="C247" s="5" t="s">
        <v>476</v>
      </c>
      <c r="D247" s="5" t="s">
        <v>6</v>
      </c>
      <c r="E247" s="5" t="s">
        <v>7</v>
      </c>
      <c r="F247" s="5">
        <v>60</v>
      </c>
      <c r="G247" s="5" t="s">
        <v>208</v>
      </c>
      <c r="H247" s="5" t="s">
        <v>31</v>
      </c>
      <c r="I247" s="5">
        <f t="shared" si="110"/>
        <v>546</v>
      </c>
      <c r="J247" s="5">
        <f t="shared" si="111"/>
        <v>10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f>VLOOKUP(A247,secondaprova,2,0)</f>
        <v>546</v>
      </c>
      <c r="R247" s="5">
        <f>VLOOKUP(A247,secondaprova,3,0)</f>
        <v>10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6">
        <f t="shared" si="112"/>
        <v>546</v>
      </c>
      <c r="Z247" s="6">
        <f t="shared" si="113"/>
        <v>0</v>
      </c>
      <c r="AA247" s="6">
        <f t="shared" si="114"/>
        <v>0</v>
      </c>
      <c r="AB247" s="6">
        <f t="shared" si="115"/>
        <v>10</v>
      </c>
      <c r="AC247" s="6">
        <f t="shared" si="116"/>
        <v>0</v>
      </c>
      <c r="AD247" s="7">
        <f t="shared" si="117"/>
        <v>0</v>
      </c>
    </row>
    <row r="248" spans="1:30" x14ac:dyDescent="0.25">
      <c r="A248" s="5">
        <v>7010</v>
      </c>
      <c r="B248" s="5" t="s">
        <v>336</v>
      </c>
      <c r="C248" s="5" t="s">
        <v>337</v>
      </c>
      <c r="D248" s="5" t="s">
        <v>6</v>
      </c>
      <c r="E248" s="5" t="s">
        <v>7</v>
      </c>
      <c r="F248" s="5">
        <v>60</v>
      </c>
      <c r="G248" s="5" t="s">
        <v>338</v>
      </c>
      <c r="H248" s="5" t="s">
        <v>31</v>
      </c>
      <c r="I248" s="5">
        <f t="shared" si="110"/>
        <v>543</v>
      </c>
      <c r="J248" s="5">
        <f t="shared" si="111"/>
        <v>10</v>
      </c>
      <c r="K248" s="5">
        <v>0</v>
      </c>
      <c r="L248" s="5">
        <v>0</v>
      </c>
      <c r="M248" s="5">
        <f>VLOOKUP(A248,secondoinverno,2,0)</f>
        <v>543</v>
      </c>
      <c r="N248" s="5">
        <f>VLOOKUP(A248,secondoinverno,3,0)</f>
        <v>10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6">
        <f t="shared" si="112"/>
        <v>543</v>
      </c>
      <c r="Z248" s="6">
        <f t="shared" si="113"/>
        <v>0</v>
      </c>
      <c r="AA248" s="6">
        <f t="shared" si="114"/>
        <v>0</v>
      </c>
      <c r="AB248" s="6">
        <f t="shared" si="115"/>
        <v>10</v>
      </c>
      <c r="AC248" s="6">
        <f t="shared" si="116"/>
        <v>0</v>
      </c>
      <c r="AD248" s="7">
        <f t="shared" si="117"/>
        <v>0</v>
      </c>
    </row>
    <row r="249" spans="1:30" x14ac:dyDescent="0.25">
      <c r="A249" s="5">
        <v>154977</v>
      </c>
      <c r="B249" s="5" t="s">
        <v>377</v>
      </c>
      <c r="C249" s="5" t="s">
        <v>378</v>
      </c>
      <c r="D249" s="5" t="s">
        <v>6</v>
      </c>
      <c r="E249" s="5" t="s">
        <v>7</v>
      </c>
      <c r="F249" s="5">
        <v>60</v>
      </c>
      <c r="G249" s="5" t="s">
        <v>292</v>
      </c>
      <c r="H249" s="5" t="s">
        <v>31</v>
      </c>
      <c r="I249" s="5">
        <f t="shared" si="110"/>
        <v>539</v>
      </c>
      <c r="J249" s="5">
        <f t="shared" si="111"/>
        <v>7</v>
      </c>
      <c r="K249" s="5">
        <v>0</v>
      </c>
      <c r="L249" s="5">
        <v>0</v>
      </c>
      <c r="M249" s="5">
        <v>0</v>
      </c>
      <c r="N249" s="5">
        <v>0</v>
      </c>
      <c r="O249" s="5">
        <f>VLOOKUP(A249,primaprova,2,0)</f>
        <v>539</v>
      </c>
      <c r="P249" s="5">
        <f>VLOOKUP(A249,primaprova,3,0)</f>
        <v>7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6">
        <f t="shared" si="112"/>
        <v>539</v>
      </c>
      <c r="Z249" s="6">
        <f t="shared" si="113"/>
        <v>0</v>
      </c>
      <c r="AA249" s="6">
        <f t="shared" si="114"/>
        <v>0</v>
      </c>
      <c r="AB249" s="6">
        <f t="shared" si="115"/>
        <v>7</v>
      </c>
      <c r="AC249" s="6">
        <f t="shared" si="116"/>
        <v>0</v>
      </c>
      <c r="AD249" s="7">
        <f t="shared" si="117"/>
        <v>0</v>
      </c>
    </row>
    <row r="250" spans="1:30" x14ac:dyDescent="0.25">
      <c r="A250" s="5">
        <v>25611</v>
      </c>
      <c r="B250" s="5" t="s">
        <v>530</v>
      </c>
      <c r="C250" s="5" t="s">
        <v>118</v>
      </c>
      <c r="D250" s="5" t="s">
        <v>6</v>
      </c>
      <c r="E250" s="5" t="s">
        <v>7</v>
      </c>
      <c r="F250" s="5">
        <v>60</v>
      </c>
      <c r="G250" s="5" t="s">
        <v>202</v>
      </c>
      <c r="H250" s="5" t="s">
        <v>31</v>
      </c>
      <c r="I250" s="5">
        <f t="shared" si="110"/>
        <v>535</v>
      </c>
      <c r="J250" s="5">
        <f t="shared" si="111"/>
        <v>8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f>VLOOKUP(A250,terzaprova,2,0)</f>
        <v>535</v>
      </c>
      <c r="T250" s="5">
        <f>VLOOKUP(A250,terzaprova,3,0)</f>
        <v>8</v>
      </c>
      <c r="U250" s="5">
        <v>0</v>
      </c>
      <c r="V250" s="5">
        <v>0</v>
      </c>
      <c r="W250" s="5">
        <v>0</v>
      </c>
      <c r="X250" s="5">
        <v>0</v>
      </c>
      <c r="Y250" s="6">
        <f t="shared" si="112"/>
        <v>535</v>
      </c>
      <c r="Z250" s="6">
        <f t="shared" si="113"/>
        <v>0</v>
      </c>
      <c r="AA250" s="6">
        <f t="shared" si="114"/>
        <v>0</v>
      </c>
      <c r="AB250" s="6">
        <f t="shared" si="115"/>
        <v>8</v>
      </c>
      <c r="AC250" s="6">
        <f t="shared" si="116"/>
        <v>0</v>
      </c>
      <c r="AD250" s="7">
        <f t="shared" si="117"/>
        <v>0</v>
      </c>
    </row>
    <row r="251" spans="1:30" x14ac:dyDescent="0.25">
      <c r="A251" s="5">
        <v>176006</v>
      </c>
      <c r="B251" s="5" t="s">
        <v>481</v>
      </c>
      <c r="C251" s="5" t="s">
        <v>77</v>
      </c>
      <c r="D251" s="5" t="s">
        <v>6</v>
      </c>
      <c r="E251" s="5" t="s">
        <v>7</v>
      </c>
      <c r="F251" s="5">
        <v>60</v>
      </c>
      <c r="G251" s="5" t="s">
        <v>189</v>
      </c>
      <c r="H251" s="5" t="s">
        <v>31</v>
      </c>
      <c r="I251" s="5">
        <f t="shared" si="110"/>
        <v>532</v>
      </c>
      <c r="J251" s="5">
        <f t="shared" si="111"/>
        <v>7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f>VLOOKUP(A251,secondaprova,2,0)</f>
        <v>532</v>
      </c>
      <c r="R251" s="5">
        <f>VLOOKUP(A251,secondaprova,3,0)</f>
        <v>7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6">
        <f t="shared" si="112"/>
        <v>532</v>
      </c>
      <c r="Z251" s="6">
        <f t="shared" si="113"/>
        <v>0</v>
      </c>
      <c r="AA251" s="6">
        <f t="shared" si="114"/>
        <v>0</v>
      </c>
      <c r="AB251" s="6">
        <f t="shared" si="115"/>
        <v>7</v>
      </c>
      <c r="AC251" s="6">
        <f t="shared" si="116"/>
        <v>0</v>
      </c>
      <c r="AD251" s="7">
        <f t="shared" si="117"/>
        <v>0</v>
      </c>
    </row>
    <row r="252" spans="1:30" x14ac:dyDescent="0.25">
      <c r="A252" s="5">
        <v>970495</v>
      </c>
      <c r="B252" s="5" t="s">
        <v>339</v>
      </c>
      <c r="C252" s="5" t="s">
        <v>27</v>
      </c>
      <c r="D252" s="5" t="s">
        <v>6</v>
      </c>
      <c r="E252" s="5" t="s">
        <v>7</v>
      </c>
      <c r="F252" s="5">
        <v>60</v>
      </c>
      <c r="G252" s="5" t="s">
        <v>148</v>
      </c>
      <c r="H252" s="5" t="s">
        <v>31</v>
      </c>
      <c r="I252" s="5">
        <f t="shared" si="110"/>
        <v>532</v>
      </c>
      <c r="J252" s="5">
        <f t="shared" si="111"/>
        <v>4</v>
      </c>
      <c r="K252" s="5">
        <v>0</v>
      </c>
      <c r="L252" s="5">
        <v>0</v>
      </c>
      <c r="M252" s="5">
        <f>VLOOKUP(A252,secondoinverno,2,0)</f>
        <v>532</v>
      </c>
      <c r="N252" s="5">
        <f>VLOOKUP(A252,secondoinverno,3,0)</f>
        <v>4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6">
        <f t="shared" si="112"/>
        <v>532</v>
      </c>
      <c r="Z252" s="6">
        <f t="shared" si="113"/>
        <v>0</v>
      </c>
      <c r="AA252" s="6">
        <f t="shared" si="114"/>
        <v>0</v>
      </c>
      <c r="AB252" s="6">
        <f t="shared" si="115"/>
        <v>4</v>
      </c>
      <c r="AC252" s="6">
        <f t="shared" si="116"/>
        <v>0</v>
      </c>
      <c r="AD252" s="7">
        <f t="shared" si="117"/>
        <v>0</v>
      </c>
    </row>
    <row r="253" spans="1:30" x14ac:dyDescent="0.25">
      <c r="A253" s="5">
        <v>900873</v>
      </c>
      <c r="B253" s="5" t="s">
        <v>235</v>
      </c>
      <c r="C253" s="5" t="s">
        <v>236</v>
      </c>
      <c r="D253" s="5" t="s">
        <v>6</v>
      </c>
      <c r="E253" s="5" t="s">
        <v>7</v>
      </c>
      <c r="F253" s="5">
        <v>60</v>
      </c>
      <c r="G253" s="5" t="s">
        <v>55</v>
      </c>
      <c r="H253" s="5" t="s">
        <v>31</v>
      </c>
      <c r="I253" s="5">
        <f t="shared" si="110"/>
        <v>522</v>
      </c>
      <c r="J253" s="5">
        <f t="shared" si="111"/>
        <v>5</v>
      </c>
      <c r="K253" s="5">
        <f>VLOOKUP(A253,primoinverno,2,0)</f>
        <v>522</v>
      </c>
      <c r="L253" s="5">
        <f>VLOOKUP(A253,primoinverno,3,0)</f>
        <v>5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6">
        <f t="shared" si="112"/>
        <v>522</v>
      </c>
      <c r="Z253" s="6">
        <f t="shared" si="113"/>
        <v>0</v>
      </c>
      <c r="AA253" s="6">
        <f t="shared" si="114"/>
        <v>0</v>
      </c>
      <c r="AB253" s="6">
        <f t="shared" si="115"/>
        <v>5</v>
      </c>
      <c r="AC253" s="6">
        <f t="shared" si="116"/>
        <v>0</v>
      </c>
      <c r="AD253" s="7">
        <f t="shared" si="117"/>
        <v>0</v>
      </c>
    </row>
    <row r="254" spans="1:30" x14ac:dyDescent="0.25">
      <c r="A254" s="5">
        <v>380141</v>
      </c>
      <c r="B254" s="5" t="s">
        <v>237</v>
      </c>
      <c r="C254" s="5" t="s">
        <v>238</v>
      </c>
      <c r="D254" s="5" t="s">
        <v>6</v>
      </c>
      <c r="E254" s="5" t="s">
        <v>7</v>
      </c>
      <c r="F254" s="5">
        <v>60</v>
      </c>
      <c r="G254" s="5" t="s">
        <v>73</v>
      </c>
      <c r="H254" s="5" t="s">
        <v>31</v>
      </c>
      <c r="I254" s="5">
        <f t="shared" si="110"/>
        <v>521</v>
      </c>
      <c r="J254" s="5">
        <f t="shared" si="111"/>
        <v>4</v>
      </c>
      <c r="K254" s="5">
        <f>VLOOKUP(A254,primoinverno,2,0)</f>
        <v>521</v>
      </c>
      <c r="L254" s="5">
        <f>VLOOKUP(A254,primoinverno,3,0)</f>
        <v>4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6">
        <f t="shared" si="112"/>
        <v>521</v>
      </c>
      <c r="Z254" s="6">
        <f t="shared" si="113"/>
        <v>0</v>
      </c>
      <c r="AA254" s="6">
        <f t="shared" si="114"/>
        <v>0</v>
      </c>
      <c r="AB254" s="6">
        <f t="shared" si="115"/>
        <v>4</v>
      </c>
      <c r="AC254" s="6">
        <f t="shared" si="116"/>
        <v>0</v>
      </c>
      <c r="AD254" s="7">
        <f t="shared" si="117"/>
        <v>0</v>
      </c>
    </row>
    <row r="255" spans="1:30" x14ac:dyDescent="0.25">
      <c r="A255" s="5">
        <v>278733</v>
      </c>
      <c r="B255" s="5" t="s">
        <v>531</v>
      </c>
      <c r="C255" s="5" t="s">
        <v>532</v>
      </c>
      <c r="D255" s="5" t="s">
        <v>6</v>
      </c>
      <c r="E255" s="5" t="s">
        <v>7</v>
      </c>
      <c r="F255" s="5">
        <v>60</v>
      </c>
      <c r="G255" s="5" t="s">
        <v>103</v>
      </c>
      <c r="H255" s="5" t="s">
        <v>31</v>
      </c>
      <c r="I255" s="5">
        <f t="shared" si="110"/>
        <v>520</v>
      </c>
      <c r="J255" s="5">
        <f t="shared" si="111"/>
        <v>5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f>VLOOKUP(A255,terzaprova,2,0)</f>
        <v>520</v>
      </c>
      <c r="T255" s="5">
        <f>VLOOKUP(A255,terzaprova,3,0)</f>
        <v>5</v>
      </c>
      <c r="U255" s="5">
        <v>0</v>
      </c>
      <c r="V255" s="5">
        <v>0</v>
      </c>
      <c r="W255" s="5">
        <v>0</v>
      </c>
      <c r="X255" s="5">
        <v>0</v>
      </c>
      <c r="Y255" s="6">
        <f t="shared" si="112"/>
        <v>520</v>
      </c>
      <c r="Z255" s="6">
        <f t="shared" si="113"/>
        <v>0</v>
      </c>
      <c r="AA255" s="6">
        <f t="shared" si="114"/>
        <v>0</v>
      </c>
      <c r="AB255" s="6">
        <f t="shared" si="115"/>
        <v>5</v>
      </c>
      <c r="AC255" s="6">
        <f t="shared" si="116"/>
        <v>0</v>
      </c>
      <c r="AD255" s="7">
        <f t="shared" si="117"/>
        <v>0</v>
      </c>
    </row>
    <row r="256" spans="1:30" x14ac:dyDescent="0.25">
      <c r="A256" s="5">
        <v>971367</v>
      </c>
      <c r="B256" s="5" t="s">
        <v>521</v>
      </c>
      <c r="C256" s="5" t="s">
        <v>522</v>
      </c>
      <c r="D256" s="5" t="s">
        <v>6</v>
      </c>
      <c r="E256" s="5" t="s">
        <v>7</v>
      </c>
      <c r="F256" s="5">
        <v>60</v>
      </c>
      <c r="G256" s="5" t="s">
        <v>480</v>
      </c>
      <c r="H256" s="5" t="s">
        <v>31</v>
      </c>
      <c r="I256" s="5">
        <f t="shared" si="110"/>
        <v>518</v>
      </c>
      <c r="J256" s="5">
        <f t="shared" si="111"/>
        <v>3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 t="str">
        <f>VLOOKUP(A256,secondaprova,2,0)</f>
        <v>0</v>
      </c>
      <c r="R256" s="5" t="str">
        <f>VLOOKUP(A256,secondaprova,3,0)</f>
        <v>0</v>
      </c>
      <c r="S256" s="5">
        <f>VLOOKUP(A256,terzaprova,2,0)</f>
        <v>518</v>
      </c>
      <c r="T256" s="5">
        <f>VLOOKUP(A256,terzaprova,3,0)</f>
        <v>3</v>
      </c>
      <c r="U256" s="5">
        <v>0</v>
      </c>
      <c r="V256" s="5">
        <v>0</v>
      </c>
      <c r="W256" s="5">
        <v>0</v>
      </c>
      <c r="X256" s="5">
        <v>0</v>
      </c>
      <c r="Y256" s="6">
        <f t="shared" si="112"/>
        <v>518</v>
      </c>
      <c r="Z256" s="6">
        <f t="shared" si="113"/>
        <v>0</v>
      </c>
      <c r="AA256" s="6">
        <f t="shared" si="114"/>
        <v>0</v>
      </c>
      <c r="AB256" s="6">
        <f t="shared" si="115"/>
        <v>3</v>
      </c>
      <c r="AC256" s="6">
        <f t="shared" si="116"/>
        <v>0</v>
      </c>
      <c r="AD256" s="7">
        <f t="shared" si="117"/>
        <v>0</v>
      </c>
    </row>
    <row r="257" spans="1:30" x14ac:dyDescent="0.25">
      <c r="A257" s="5">
        <v>368513</v>
      </c>
      <c r="B257" s="5" t="s">
        <v>427</v>
      </c>
      <c r="C257" s="5" t="s">
        <v>24</v>
      </c>
      <c r="D257" s="5" t="s">
        <v>6</v>
      </c>
      <c r="E257" s="5" t="s">
        <v>7</v>
      </c>
      <c r="F257" s="5">
        <v>60</v>
      </c>
      <c r="G257" s="5" t="s">
        <v>428</v>
      </c>
      <c r="H257" s="5" t="s">
        <v>31</v>
      </c>
      <c r="I257" s="5">
        <f t="shared" si="110"/>
        <v>512</v>
      </c>
      <c r="J257" s="5">
        <f t="shared" si="111"/>
        <v>2</v>
      </c>
      <c r="K257" s="5">
        <v>0</v>
      </c>
      <c r="L257" s="5">
        <v>0</v>
      </c>
      <c r="M257" s="5">
        <v>0</v>
      </c>
      <c r="N257" s="5">
        <v>0</v>
      </c>
      <c r="O257" s="5">
        <f>VLOOKUP(A257,primaprova,2,0)</f>
        <v>512</v>
      </c>
      <c r="P257" s="5">
        <f>VLOOKUP(A257,primaprova,3,0)</f>
        <v>2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6">
        <f t="shared" si="112"/>
        <v>512</v>
      </c>
      <c r="Z257" s="6">
        <f t="shared" si="113"/>
        <v>0</v>
      </c>
      <c r="AA257" s="6">
        <f t="shared" si="114"/>
        <v>0</v>
      </c>
      <c r="AB257" s="6">
        <f t="shared" si="115"/>
        <v>2</v>
      </c>
      <c r="AC257" s="6">
        <f t="shared" si="116"/>
        <v>0</v>
      </c>
      <c r="AD257" s="7">
        <f t="shared" si="117"/>
        <v>0</v>
      </c>
    </row>
    <row r="258" spans="1:30" x14ac:dyDescent="0.25">
      <c r="A258" s="5">
        <v>140881</v>
      </c>
      <c r="B258" s="5" t="s">
        <v>486</v>
      </c>
      <c r="C258" s="5" t="s">
        <v>487</v>
      </c>
      <c r="D258" s="5" t="s">
        <v>6</v>
      </c>
      <c r="E258" s="5" t="s">
        <v>7</v>
      </c>
      <c r="F258" s="5">
        <v>60</v>
      </c>
      <c r="G258" s="5" t="s">
        <v>22</v>
      </c>
      <c r="H258" s="5" t="s">
        <v>31</v>
      </c>
      <c r="I258" s="5">
        <f t="shared" ref="I258:I280" si="118">Y258+Z258+AA258</f>
        <v>511</v>
      </c>
      <c r="J258" s="5">
        <f t="shared" ref="J258:J280" si="119">AB258+AC258+AD258</f>
        <v>3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f>VLOOKUP(A258,secondaprova,2,0)</f>
        <v>511</v>
      </c>
      <c r="R258" s="5">
        <f>VLOOKUP(A258,secondaprova,3,0)</f>
        <v>3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6">
        <f t="shared" ref="Y258:Y280" si="120">IF(K258=LARGE(K258:W258,1),K258,IF(M258=LARGE(K258:W258,1),M258,IF(O258=LARGE(K258:W258,1),O258,IF(Q258=LARGE(K258:W258,1),Q258,IF(S258=LARGE(K258:W258,1),S258,IF(U258=LARGE(K258:W258,1),U258,IF(W258=LARGE(K258:W258,1),W258,0)))))))</f>
        <v>511</v>
      </c>
      <c r="Z258" s="6">
        <f t="shared" ref="Z258:Z280" si="121">IF(K258=LARGE(K258:W258,2),K258,IF(M258=LARGE(K258:W258,2),M258,IF(O258=LARGE(K258:W258,2),O258,IF(Q258=LARGE(K258:W258,2),Q258,IF(S258=LARGE(K258:W258,2),S258,IF(U258=LARGE(K258:W258,2),U258,IF(W258=LARGE(K258:W258,2),W258,0)))))))</f>
        <v>0</v>
      </c>
      <c r="AA258" s="6">
        <f t="shared" ref="AA258:AA280" si="122">IF(K258=LARGE(K258:X258,3),K258,IF(M258=LARGE(K258:X258,3),M258,IF(O258=LARGE(K258:X258,3),O258,IF(Q258=LARGE(K258:X258,3),Q258,IF(S258=LARGE(K258:X258,3),S258,IF(U258=LARGE(K258:X258,3),U258,IF(W258=LARGE(K258:X258,3),W258,0)))))))</f>
        <v>0</v>
      </c>
      <c r="AB258" s="6">
        <f t="shared" ref="AB258:AB280" si="123">IF(K258=LARGE(K258:X258,1),L258,IF(M258=LARGE(K258:X258,1),N258,IF(O258=LARGE(K258:X258,1),P258,IF(Q258=LARGE(K258:X258,1),R258,IF(S258=LARGE(K258:X258,1),T258,IF(U258=LARGE(K258:X258,1),V258,IF(W258=LARGE(K258:X258,1),X258,0)))))))</f>
        <v>3</v>
      </c>
      <c r="AC258" s="6">
        <f t="shared" ref="AC258:AC280" si="124">IF(K258=LARGE(K258:X258,2),L258,IF(M258=LARGE(K258:X258,2),N258,IF(O258=LARGE(K258:X258,2),P258,IF(Q258=LARGE(K258:X258,2),R258,IF(S258=LARGE(K258:X258,2),T258,IF(U258=LARGE(K258:X258,2),V258,IF(W258=LARGE(K258:X258,2),X258,0)))))))</f>
        <v>0</v>
      </c>
      <c r="AD258" s="7">
        <f t="shared" ref="AD258:AD280" si="125">IF(K258=LARGE(K258:X258,3),L258,IF(M258=LARGE(K258:X258,3),N258,IF(O258=LARGE(K258:X258,3),P258,IF(Q258=LARGE(K258:X258,3),R258,IF(S258=LARGE(K258:X258,3),T258,IF(U258=LARGE(K258:X258,3),V258,IF(W258=LARGE(K258:X258,3),X258,0)))))))</f>
        <v>0</v>
      </c>
    </row>
    <row r="259" spans="1:30" x14ac:dyDescent="0.25">
      <c r="A259" s="5">
        <v>1284</v>
      </c>
      <c r="B259" s="5" t="s">
        <v>429</v>
      </c>
      <c r="C259" s="5" t="s">
        <v>204</v>
      </c>
      <c r="D259" s="5" t="s">
        <v>6</v>
      </c>
      <c r="E259" s="5" t="s">
        <v>7</v>
      </c>
      <c r="F259" s="5">
        <v>60</v>
      </c>
      <c r="G259" s="5" t="s">
        <v>88</v>
      </c>
      <c r="H259" s="5" t="s">
        <v>31</v>
      </c>
      <c r="I259" s="5">
        <f t="shared" si="118"/>
        <v>510</v>
      </c>
      <c r="J259" s="5">
        <f t="shared" si="119"/>
        <v>5</v>
      </c>
      <c r="K259" s="5">
        <v>0</v>
      </c>
      <c r="L259" s="5">
        <v>0</v>
      </c>
      <c r="M259" s="5">
        <v>0</v>
      </c>
      <c r="N259" s="5">
        <v>0</v>
      </c>
      <c r="O259" s="5">
        <f>VLOOKUP(A259,primaprova,2,0)</f>
        <v>510</v>
      </c>
      <c r="P259" s="5">
        <f>VLOOKUP(A259,primaprova,3,0)</f>
        <v>5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6">
        <f t="shared" si="120"/>
        <v>510</v>
      </c>
      <c r="Z259" s="6">
        <f t="shared" si="121"/>
        <v>0</v>
      </c>
      <c r="AA259" s="6">
        <f t="shared" si="122"/>
        <v>0</v>
      </c>
      <c r="AB259" s="6">
        <f t="shared" si="123"/>
        <v>5</v>
      </c>
      <c r="AC259" s="6">
        <f t="shared" si="124"/>
        <v>0</v>
      </c>
      <c r="AD259" s="7">
        <f t="shared" si="125"/>
        <v>0</v>
      </c>
    </row>
    <row r="260" spans="1:30" x14ac:dyDescent="0.25">
      <c r="A260" s="5">
        <v>402207</v>
      </c>
      <c r="B260" s="5" t="s">
        <v>271</v>
      </c>
      <c r="C260" s="5" t="s">
        <v>272</v>
      </c>
      <c r="D260" s="5" t="s">
        <v>6</v>
      </c>
      <c r="E260" s="5" t="s">
        <v>7</v>
      </c>
      <c r="F260" s="5">
        <v>60</v>
      </c>
      <c r="G260" s="5" t="s">
        <v>273</v>
      </c>
      <c r="H260" s="5" t="s">
        <v>31</v>
      </c>
      <c r="I260" s="5">
        <f t="shared" si="118"/>
        <v>510</v>
      </c>
      <c r="J260" s="5">
        <f t="shared" si="119"/>
        <v>2</v>
      </c>
      <c r="K260" s="5">
        <f>VLOOKUP(A260,primoinverno,2,0)</f>
        <v>510</v>
      </c>
      <c r="L260" s="5">
        <f>VLOOKUP(A260,primoinverno,3,0)</f>
        <v>2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6">
        <f t="shared" si="120"/>
        <v>510</v>
      </c>
      <c r="Z260" s="6">
        <f t="shared" si="121"/>
        <v>0</v>
      </c>
      <c r="AA260" s="6">
        <f t="shared" si="122"/>
        <v>0</v>
      </c>
      <c r="AB260" s="6">
        <f t="shared" si="123"/>
        <v>2</v>
      </c>
      <c r="AC260" s="6">
        <f t="shared" si="124"/>
        <v>0</v>
      </c>
      <c r="AD260" s="7">
        <f t="shared" si="125"/>
        <v>0</v>
      </c>
    </row>
    <row r="261" spans="1:30" x14ac:dyDescent="0.25">
      <c r="A261" s="5">
        <v>14888</v>
      </c>
      <c r="B261" s="5" t="s">
        <v>109</v>
      </c>
      <c r="C261" s="5" t="s">
        <v>204</v>
      </c>
      <c r="D261" s="5" t="s">
        <v>6</v>
      </c>
      <c r="E261" s="5" t="s">
        <v>7</v>
      </c>
      <c r="F261" s="5">
        <v>60</v>
      </c>
      <c r="G261" s="5" t="s">
        <v>44</v>
      </c>
      <c r="H261" s="5" t="s">
        <v>31</v>
      </c>
      <c r="I261" s="5">
        <f t="shared" si="118"/>
        <v>509</v>
      </c>
      <c r="J261" s="5">
        <f t="shared" si="119"/>
        <v>7</v>
      </c>
      <c r="K261" s="5">
        <v>0</v>
      </c>
      <c r="L261" s="5">
        <v>0</v>
      </c>
      <c r="M261" s="5">
        <f>VLOOKUP(A261,secondoinverno,2,0)</f>
        <v>509</v>
      </c>
      <c r="N261" s="5">
        <f>VLOOKUP(A261,secondoinverno,3,0)</f>
        <v>7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120"/>
        <v>509</v>
      </c>
      <c r="Z261" s="6">
        <f t="shared" si="121"/>
        <v>0</v>
      </c>
      <c r="AA261" s="6">
        <f t="shared" si="122"/>
        <v>0</v>
      </c>
      <c r="AB261" s="6">
        <f t="shared" si="123"/>
        <v>7</v>
      </c>
      <c r="AC261" s="6">
        <f t="shared" si="124"/>
        <v>0</v>
      </c>
      <c r="AD261" s="7">
        <f t="shared" si="125"/>
        <v>0</v>
      </c>
    </row>
    <row r="262" spans="1:30" x14ac:dyDescent="0.25">
      <c r="A262" s="5">
        <v>106428</v>
      </c>
      <c r="B262" s="5" t="s">
        <v>488</v>
      </c>
      <c r="C262" s="5" t="s">
        <v>489</v>
      </c>
      <c r="D262" s="5" t="s">
        <v>6</v>
      </c>
      <c r="E262" s="5" t="s">
        <v>7</v>
      </c>
      <c r="F262" s="5">
        <v>60</v>
      </c>
      <c r="G262" s="5" t="s">
        <v>490</v>
      </c>
      <c r="H262" s="5" t="s">
        <v>31</v>
      </c>
      <c r="I262" s="5">
        <f t="shared" si="118"/>
        <v>509</v>
      </c>
      <c r="J262" s="5">
        <f t="shared" si="119"/>
        <v>5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f>VLOOKUP(A262,secondaprova,2,0)</f>
        <v>509</v>
      </c>
      <c r="R262" s="5">
        <f>VLOOKUP(A262,secondaprova,3,0)</f>
        <v>5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6">
        <f t="shared" si="120"/>
        <v>509</v>
      </c>
      <c r="Z262" s="6">
        <f t="shared" si="121"/>
        <v>0</v>
      </c>
      <c r="AA262" s="6">
        <f t="shared" si="122"/>
        <v>0</v>
      </c>
      <c r="AB262" s="6">
        <f t="shared" si="123"/>
        <v>5</v>
      </c>
      <c r="AC262" s="6">
        <f t="shared" si="124"/>
        <v>0</v>
      </c>
      <c r="AD262" s="7">
        <f t="shared" si="125"/>
        <v>0</v>
      </c>
    </row>
    <row r="263" spans="1:30" x14ac:dyDescent="0.25">
      <c r="A263" s="5">
        <v>30310</v>
      </c>
      <c r="B263" s="5" t="s">
        <v>348</v>
      </c>
      <c r="C263" s="5" t="s">
        <v>349</v>
      </c>
      <c r="D263" s="5" t="s">
        <v>6</v>
      </c>
      <c r="E263" s="5" t="s">
        <v>7</v>
      </c>
      <c r="F263" s="5">
        <v>60</v>
      </c>
      <c r="G263" s="5" t="s">
        <v>148</v>
      </c>
      <c r="H263" s="5" t="s">
        <v>31</v>
      </c>
      <c r="I263" s="5">
        <f t="shared" si="118"/>
        <v>508</v>
      </c>
      <c r="J263" s="5">
        <f t="shared" si="119"/>
        <v>3</v>
      </c>
      <c r="K263" s="5">
        <v>0</v>
      </c>
      <c r="L263" s="5">
        <v>0</v>
      </c>
      <c r="M263" s="5">
        <f>VLOOKUP(A263,secondoinverno,2,0)</f>
        <v>508</v>
      </c>
      <c r="N263" s="5">
        <f>VLOOKUP(A263,secondoinverno,3,0)</f>
        <v>3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6">
        <f t="shared" si="120"/>
        <v>508</v>
      </c>
      <c r="Z263" s="6">
        <f t="shared" si="121"/>
        <v>0</v>
      </c>
      <c r="AA263" s="6">
        <f t="shared" si="122"/>
        <v>0</v>
      </c>
      <c r="AB263" s="6">
        <f t="shared" si="123"/>
        <v>3</v>
      </c>
      <c r="AC263" s="6">
        <f t="shared" si="124"/>
        <v>0</v>
      </c>
      <c r="AD263" s="7">
        <f t="shared" si="125"/>
        <v>0</v>
      </c>
    </row>
    <row r="264" spans="1:30" x14ac:dyDescent="0.25">
      <c r="A264" s="5">
        <v>33202</v>
      </c>
      <c r="B264" s="5" t="s">
        <v>491</v>
      </c>
      <c r="C264" s="5" t="s">
        <v>492</v>
      </c>
      <c r="D264" s="5" t="s">
        <v>6</v>
      </c>
      <c r="E264" s="5" t="s">
        <v>7</v>
      </c>
      <c r="F264" s="5">
        <v>60</v>
      </c>
      <c r="G264" s="5" t="s">
        <v>493</v>
      </c>
      <c r="H264" s="5" t="s">
        <v>31</v>
      </c>
      <c r="I264" s="5">
        <f t="shared" si="118"/>
        <v>505</v>
      </c>
      <c r="J264" s="5">
        <f t="shared" si="119"/>
        <v>5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f>VLOOKUP(A264,secondaprova,2,0)</f>
        <v>505</v>
      </c>
      <c r="R264" s="5">
        <f>VLOOKUP(A264,secondaprova,3,0)</f>
        <v>5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6">
        <f t="shared" si="120"/>
        <v>505</v>
      </c>
      <c r="Z264" s="6">
        <f t="shared" si="121"/>
        <v>0</v>
      </c>
      <c r="AA264" s="6">
        <f t="shared" si="122"/>
        <v>0</v>
      </c>
      <c r="AB264" s="6">
        <f t="shared" si="123"/>
        <v>5</v>
      </c>
      <c r="AC264" s="6">
        <f t="shared" si="124"/>
        <v>0</v>
      </c>
      <c r="AD264" s="7">
        <f t="shared" si="125"/>
        <v>0</v>
      </c>
    </row>
    <row r="265" spans="1:30" x14ac:dyDescent="0.25">
      <c r="A265" s="5">
        <v>1001285</v>
      </c>
      <c r="B265" s="5" t="s">
        <v>283</v>
      </c>
      <c r="C265" s="5" t="s">
        <v>174</v>
      </c>
      <c r="D265" s="5" t="s">
        <v>6</v>
      </c>
      <c r="E265" s="5" t="s">
        <v>7</v>
      </c>
      <c r="F265" s="5">
        <v>60</v>
      </c>
      <c r="G265" s="5" t="s">
        <v>284</v>
      </c>
      <c r="H265" s="5" t="s">
        <v>31</v>
      </c>
      <c r="I265" s="5">
        <f t="shared" si="118"/>
        <v>504</v>
      </c>
      <c r="J265" s="5">
        <f t="shared" si="119"/>
        <v>1</v>
      </c>
      <c r="K265" s="5">
        <f>VLOOKUP(A265,primoinverno,2,0)</f>
        <v>504</v>
      </c>
      <c r="L265" s="5">
        <f>VLOOKUP(A265,primoinverno,3,0)</f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6">
        <f t="shared" si="120"/>
        <v>504</v>
      </c>
      <c r="Z265" s="6">
        <f t="shared" si="121"/>
        <v>0</v>
      </c>
      <c r="AA265" s="6">
        <f t="shared" si="122"/>
        <v>0</v>
      </c>
      <c r="AB265" s="6">
        <f t="shared" si="123"/>
        <v>1</v>
      </c>
      <c r="AC265" s="6">
        <f t="shared" si="124"/>
        <v>0</v>
      </c>
      <c r="AD265" s="7">
        <f t="shared" si="125"/>
        <v>0</v>
      </c>
    </row>
    <row r="266" spans="1:30" x14ac:dyDescent="0.25">
      <c r="A266" s="5">
        <v>338750</v>
      </c>
      <c r="B266" s="5" t="s">
        <v>285</v>
      </c>
      <c r="C266" s="5" t="s">
        <v>286</v>
      </c>
      <c r="D266" s="5" t="s">
        <v>6</v>
      </c>
      <c r="E266" s="5" t="s">
        <v>7</v>
      </c>
      <c r="F266" s="5">
        <v>60</v>
      </c>
      <c r="G266" s="5" t="s">
        <v>287</v>
      </c>
      <c r="H266" s="5" t="s">
        <v>31</v>
      </c>
      <c r="I266" s="5">
        <f t="shared" si="118"/>
        <v>503</v>
      </c>
      <c r="J266" s="5">
        <f t="shared" si="119"/>
        <v>2</v>
      </c>
      <c r="K266" s="5">
        <f>VLOOKUP(A266,primoinverno,2,0)</f>
        <v>503</v>
      </c>
      <c r="L266" s="5">
        <f>VLOOKUP(A266,primoinverno,3,0)</f>
        <v>2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6">
        <f t="shared" si="120"/>
        <v>503</v>
      </c>
      <c r="Z266" s="6">
        <f t="shared" si="121"/>
        <v>0</v>
      </c>
      <c r="AA266" s="6">
        <f t="shared" si="122"/>
        <v>0</v>
      </c>
      <c r="AB266" s="6">
        <f t="shared" si="123"/>
        <v>2</v>
      </c>
      <c r="AC266" s="6">
        <f t="shared" si="124"/>
        <v>0</v>
      </c>
      <c r="AD266" s="7">
        <f t="shared" si="125"/>
        <v>0</v>
      </c>
    </row>
    <row r="267" spans="1:30" x14ac:dyDescent="0.25">
      <c r="A267" s="5">
        <v>180628</v>
      </c>
      <c r="B267" s="5" t="s">
        <v>497</v>
      </c>
      <c r="C267" s="5" t="s">
        <v>498</v>
      </c>
      <c r="D267" s="5" t="s">
        <v>6</v>
      </c>
      <c r="E267" s="5" t="s">
        <v>7</v>
      </c>
      <c r="F267" s="5">
        <v>60</v>
      </c>
      <c r="G267" s="5" t="s">
        <v>493</v>
      </c>
      <c r="H267" s="5" t="s">
        <v>31</v>
      </c>
      <c r="I267" s="5">
        <f t="shared" si="118"/>
        <v>502</v>
      </c>
      <c r="J267" s="5">
        <f t="shared" si="119"/>
        <v>4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f>VLOOKUP(A267,secondaprova,2,0)</f>
        <v>502</v>
      </c>
      <c r="R267" s="5">
        <f>VLOOKUP(A267,secondaprova,3,0)</f>
        <v>4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6">
        <f t="shared" si="120"/>
        <v>502</v>
      </c>
      <c r="Z267" s="6">
        <f t="shared" si="121"/>
        <v>0</v>
      </c>
      <c r="AA267" s="6">
        <f t="shared" si="122"/>
        <v>0</v>
      </c>
      <c r="AB267" s="6">
        <f t="shared" si="123"/>
        <v>4</v>
      </c>
      <c r="AC267" s="6">
        <f t="shared" si="124"/>
        <v>0</v>
      </c>
      <c r="AD267" s="7">
        <f t="shared" si="125"/>
        <v>0</v>
      </c>
    </row>
    <row r="268" spans="1:30" x14ac:dyDescent="0.25">
      <c r="A268" s="5">
        <v>28720</v>
      </c>
      <c r="B268" s="5" t="s">
        <v>533</v>
      </c>
      <c r="C268" s="5" t="s">
        <v>159</v>
      </c>
      <c r="D268" s="5" t="s">
        <v>6</v>
      </c>
      <c r="E268" s="5" t="s">
        <v>7</v>
      </c>
      <c r="F268" s="5">
        <v>60</v>
      </c>
      <c r="G268" s="5" t="s">
        <v>73</v>
      </c>
      <c r="H268" s="5" t="s">
        <v>31</v>
      </c>
      <c r="I268" s="5">
        <f t="shared" si="118"/>
        <v>500</v>
      </c>
      <c r="J268" s="5">
        <f t="shared" si="119"/>
        <v>4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f>VLOOKUP(A268,terzaprova,2,0)</f>
        <v>500</v>
      </c>
      <c r="T268" s="5">
        <f>VLOOKUP(A268,terzaprova,3,0)</f>
        <v>4</v>
      </c>
      <c r="U268" s="5">
        <v>0</v>
      </c>
      <c r="V268" s="5">
        <v>0</v>
      </c>
      <c r="W268" s="5">
        <v>0</v>
      </c>
      <c r="X268" s="5">
        <v>0</v>
      </c>
      <c r="Y268" s="6">
        <f t="shared" si="120"/>
        <v>500</v>
      </c>
      <c r="Z268" s="6">
        <f t="shared" si="121"/>
        <v>0</v>
      </c>
      <c r="AA268" s="6">
        <f t="shared" si="122"/>
        <v>0</v>
      </c>
      <c r="AB268" s="6">
        <f t="shared" si="123"/>
        <v>4</v>
      </c>
      <c r="AC268" s="6">
        <f t="shared" si="124"/>
        <v>0</v>
      </c>
      <c r="AD268" s="7">
        <f t="shared" si="125"/>
        <v>0</v>
      </c>
    </row>
    <row r="269" spans="1:30" x14ac:dyDescent="0.25">
      <c r="A269" s="5">
        <v>358185</v>
      </c>
      <c r="B269" s="5" t="s">
        <v>447</v>
      </c>
      <c r="C269" s="5" t="s">
        <v>448</v>
      </c>
      <c r="D269" s="5" t="s">
        <v>6</v>
      </c>
      <c r="E269" s="5" t="s">
        <v>7</v>
      </c>
      <c r="F269" s="5">
        <v>60</v>
      </c>
      <c r="G269" s="5" t="s">
        <v>198</v>
      </c>
      <c r="H269" s="5" t="s">
        <v>31</v>
      </c>
      <c r="I269" s="5">
        <f t="shared" si="118"/>
        <v>497</v>
      </c>
      <c r="J269" s="5">
        <f t="shared" si="119"/>
        <v>3</v>
      </c>
      <c r="K269" s="5">
        <v>0</v>
      </c>
      <c r="L269" s="5">
        <v>0</v>
      </c>
      <c r="M269" s="5">
        <v>0</v>
      </c>
      <c r="N269" s="5">
        <v>0</v>
      </c>
      <c r="O269" s="5">
        <f>VLOOKUP(A269,primaprova,2,0)</f>
        <v>497</v>
      </c>
      <c r="P269" s="5">
        <f>VLOOKUP(A269,primaprova,3,0)</f>
        <v>3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6">
        <f t="shared" si="120"/>
        <v>497</v>
      </c>
      <c r="Z269" s="6">
        <f t="shared" si="121"/>
        <v>0</v>
      </c>
      <c r="AA269" s="6">
        <f t="shared" si="122"/>
        <v>0</v>
      </c>
      <c r="AB269" s="6">
        <f t="shared" si="123"/>
        <v>3</v>
      </c>
      <c r="AC269" s="6">
        <f t="shared" si="124"/>
        <v>0</v>
      </c>
      <c r="AD269" s="7">
        <f t="shared" si="125"/>
        <v>0</v>
      </c>
    </row>
    <row r="270" spans="1:30" x14ac:dyDescent="0.25">
      <c r="A270" s="5">
        <v>172380</v>
      </c>
      <c r="B270" s="5" t="s">
        <v>505</v>
      </c>
      <c r="C270" s="5" t="s">
        <v>149</v>
      </c>
      <c r="D270" s="5" t="s">
        <v>6</v>
      </c>
      <c r="E270" s="5" t="s">
        <v>7</v>
      </c>
      <c r="F270" s="5">
        <v>60</v>
      </c>
      <c r="G270" s="5" t="s">
        <v>166</v>
      </c>
      <c r="H270" s="5" t="s">
        <v>31</v>
      </c>
      <c r="I270" s="5">
        <f t="shared" si="118"/>
        <v>493</v>
      </c>
      <c r="J270" s="5">
        <f t="shared" si="119"/>
        <v>6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f>VLOOKUP(A270,secondaprova,2,0)</f>
        <v>493</v>
      </c>
      <c r="R270" s="5">
        <f>VLOOKUP(A270,secondaprova,3,0)</f>
        <v>6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6">
        <f t="shared" si="120"/>
        <v>493</v>
      </c>
      <c r="Z270" s="6">
        <f t="shared" si="121"/>
        <v>0</v>
      </c>
      <c r="AA270" s="6">
        <f t="shared" si="122"/>
        <v>0</v>
      </c>
      <c r="AB270" s="6">
        <f t="shared" si="123"/>
        <v>6</v>
      </c>
      <c r="AC270" s="6">
        <f t="shared" si="124"/>
        <v>0</v>
      </c>
      <c r="AD270" s="7">
        <f t="shared" si="125"/>
        <v>0</v>
      </c>
    </row>
    <row r="271" spans="1:30" x14ac:dyDescent="0.25">
      <c r="A271" s="5">
        <v>898510</v>
      </c>
      <c r="B271" s="5" t="s">
        <v>305</v>
      </c>
      <c r="C271" s="5" t="s">
        <v>108</v>
      </c>
      <c r="D271" s="5" t="s">
        <v>6</v>
      </c>
      <c r="E271" s="5" t="s">
        <v>7</v>
      </c>
      <c r="F271" s="5">
        <v>60</v>
      </c>
      <c r="G271" s="5" t="s">
        <v>100</v>
      </c>
      <c r="H271" s="5" t="s">
        <v>31</v>
      </c>
      <c r="I271" s="5">
        <f t="shared" si="118"/>
        <v>491</v>
      </c>
      <c r="J271" s="5">
        <f t="shared" si="119"/>
        <v>2</v>
      </c>
      <c r="K271" s="5">
        <f>VLOOKUP(A271,primoinverno,2,0)</f>
        <v>491</v>
      </c>
      <c r="L271" s="5">
        <f>VLOOKUP(A271,primoinverno,3,0)</f>
        <v>2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6">
        <f t="shared" si="120"/>
        <v>491</v>
      </c>
      <c r="Z271" s="6">
        <f t="shared" si="121"/>
        <v>0</v>
      </c>
      <c r="AA271" s="6">
        <f t="shared" si="122"/>
        <v>0</v>
      </c>
      <c r="AB271" s="6">
        <f t="shared" si="123"/>
        <v>2</v>
      </c>
      <c r="AC271" s="6">
        <f t="shared" si="124"/>
        <v>0</v>
      </c>
      <c r="AD271" s="7">
        <f t="shared" si="125"/>
        <v>0</v>
      </c>
    </row>
    <row r="272" spans="1:30" x14ac:dyDescent="0.25">
      <c r="A272" s="5">
        <v>1067826</v>
      </c>
      <c r="B272" s="5" t="s">
        <v>534</v>
      </c>
      <c r="C272" s="5" t="s">
        <v>535</v>
      </c>
      <c r="D272" s="5" t="s">
        <v>6</v>
      </c>
      <c r="E272" s="5" t="s">
        <v>7</v>
      </c>
      <c r="F272" s="5">
        <v>60</v>
      </c>
      <c r="G272" s="5" t="s">
        <v>115</v>
      </c>
      <c r="H272" s="5" t="s">
        <v>31</v>
      </c>
      <c r="I272" s="5">
        <f t="shared" si="118"/>
        <v>479</v>
      </c>
      <c r="J272" s="5">
        <f t="shared" si="119"/>
        <v>1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f>VLOOKUP(A272,terzaprova,2,0)</f>
        <v>479</v>
      </c>
      <c r="T272" s="5">
        <f>VLOOKUP(A272,terzaprova,3,0)</f>
        <v>1</v>
      </c>
      <c r="U272" s="5">
        <v>0</v>
      </c>
      <c r="V272" s="5">
        <v>0</v>
      </c>
      <c r="W272" s="5">
        <v>0</v>
      </c>
      <c r="X272" s="5">
        <v>0</v>
      </c>
      <c r="Y272" s="6">
        <f t="shared" si="120"/>
        <v>479</v>
      </c>
      <c r="Z272" s="6">
        <f t="shared" si="121"/>
        <v>0</v>
      </c>
      <c r="AA272" s="6">
        <f t="shared" si="122"/>
        <v>0</v>
      </c>
      <c r="AB272" s="6">
        <f t="shared" si="123"/>
        <v>1</v>
      </c>
      <c r="AC272" s="6">
        <f t="shared" si="124"/>
        <v>0</v>
      </c>
      <c r="AD272" s="7">
        <f t="shared" si="125"/>
        <v>0</v>
      </c>
    </row>
    <row r="273" spans="1:30" x14ac:dyDescent="0.25">
      <c r="A273" s="5">
        <v>425589</v>
      </c>
      <c r="B273" s="5" t="s">
        <v>323</v>
      </c>
      <c r="C273" s="5" t="s">
        <v>324</v>
      </c>
      <c r="D273" s="5" t="s">
        <v>6</v>
      </c>
      <c r="E273" s="5" t="s">
        <v>7</v>
      </c>
      <c r="F273" s="5">
        <v>60</v>
      </c>
      <c r="G273" s="5" t="s">
        <v>325</v>
      </c>
      <c r="H273" s="5" t="s">
        <v>31</v>
      </c>
      <c r="I273" s="5">
        <f t="shared" si="118"/>
        <v>462</v>
      </c>
      <c r="J273" s="5">
        <f t="shared" si="119"/>
        <v>1</v>
      </c>
      <c r="K273" s="5">
        <f>VLOOKUP(A273,primoinverno,2,0)</f>
        <v>462</v>
      </c>
      <c r="L273" s="5">
        <f>VLOOKUP(A273,primoinverno,3,0)</f>
        <v>1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6">
        <f t="shared" si="120"/>
        <v>462</v>
      </c>
      <c r="Z273" s="6">
        <f t="shared" si="121"/>
        <v>0</v>
      </c>
      <c r="AA273" s="6">
        <f t="shared" si="122"/>
        <v>0</v>
      </c>
      <c r="AB273" s="6">
        <f t="shared" si="123"/>
        <v>1</v>
      </c>
      <c r="AC273" s="6">
        <f t="shared" si="124"/>
        <v>0</v>
      </c>
      <c r="AD273" s="7">
        <f t="shared" si="125"/>
        <v>0</v>
      </c>
    </row>
    <row r="274" spans="1:30" x14ac:dyDescent="0.25">
      <c r="A274" s="5">
        <v>1090827</v>
      </c>
      <c r="B274" s="5" t="s">
        <v>536</v>
      </c>
      <c r="C274" s="5" t="s">
        <v>295</v>
      </c>
      <c r="D274" s="5" t="s">
        <v>6</v>
      </c>
      <c r="E274" s="5" t="s">
        <v>7</v>
      </c>
      <c r="F274" s="5">
        <v>60</v>
      </c>
      <c r="G274" s="5" t="s">
        <v>115</v>
      </c>
      <c r="H274" s="5" t="s">
        <v>31</v>
      </c>
      <c r="I274" s="5">
        <f t="shared" si="118"/>
        <v>462</v>
      </c>
      <c r="J274" s="5">
        <f t="shared" si="119"/>
        <v>1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f>VLOOKUP(A274,terzaprova,2,0)</f>
        <v>462</v>
      </c>
      <c r="T274" s="5">
        <f>VLOOKUP(A274,terzaprova,3,0)</f>
        <v>1</v>
      </c>
      <c r="U274" s="5">
        <v>0</v>
      </c>
      <c r="V274" s="5">
        <v>0</v>
      </c>
      <c r="W274" s="5">
        <v>0</v>
      </c>
      <c r="X274" s="5">
        <v>0</v>
      </c>
      <c r="Y274" s="6">
        <f t="shared" si="120"/>
        <v>462</v>
      </c>
      <c r="Z274" s="6">
        <f t="shared" si="121"/>
        <v>0</v>
      </c>
      <c r="AA274" s="6">
        <f t="shared" si="122"/>
        <v>0</v>
      </c>
      <c r="AB274" s="6">
        <f t="shared" si="123"/>
        <v>1</v>
      </c>
      <c r="AC274" s="6">
        <f t="shared" si="124"/>
        <v>0</v>
      </c>
      <c r="AD274" s="7">
        <f t="shared" si="125"/>
        <v>0</v>
      </c>
    </row>
    <row r="275" spans="1:30" x14ac:dyDescent="0.25">
      <c r="A275" s="5">
        <v>163707</v>
      </c>
      <c r="B275" s="5" t="s">
        <v>358</v>
      </c>
      <c r="C275" s="5" t="s">
        <v>33</v>
      </c>
      <c r="D275" s="5" t="s">
        <v>6</v>
      </c>
      <c r="E275" s="5" t="s">
        <v>7</v>
      </c>
      <c r="F275" s="5">
        <v>60</v>
      </c>
      <c r="G275" s="5" t="s">
        <v>148</v>
      </c>
      <c r="H275" s="5" t="s">
        <v>31</v>
      </c>
      <c r="I275" s="5">
        <f t="shared" si="118"/>
        <v>453</v>
      </c>
      <c r="J275" s="5">
        <f t="shared" si="119"/>
        <v>4</v>
      </c>
      <c r="K275" s="5">
        <v>0</v>
      </c>
      <c r="L275" s="5">
        <v>0</v>
      </c>
      <c r="M275" s="5">
        <f>VLOOKUP(A275,secondoinverno,2,0)</f>
        <v>453</v>
      </c>
      <c r="N275" s="5">
        <f>VLOOKUP(A275,secondoinverno,3,0)</f>
        <v>4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6">
        <f t="shared" si="120"/>
        <v>453</v>
      </c>
      <c r="Z275" s="6">
        <f t="shared" si="121"/>
        <v>0</v>
      </c>
      <c r="AA275" s="6">
        <f t="shared" si="122"/>
        <v>0</v>
      </c>
      <c r="AB275" s="6">
        <f t="shared" si="123"/>
        <v>4</v>
      </c>
      <c r="AC275" s="6">
        <f t="shared" si="124"/>
        <v>0</v>
      </c>
      <c r="AD275" s="7">
        <f t="shared" si="125"/>
        <v>0</v>
      </c>
    </row>
    <row r="276" spans="1:30" x14ac:dyDescent="0.25">
      <c r="A276" s="5">
        <v>1059344</v>
      </c>
      <c r="B276" s="5" t="s">
        <v>516</v>
      </c>
      <c r="C276" s="5" t="s">
        <v>478</v>
      </c>
      <c r="D276" s="5" t="s">
        <v>6</v>
      </c>
      <c r="E276" s="5" t="s">
        <v>7</v>
      </c>
      <c r="F276" s="5">
        <v>60</v>
      </c>
      <c r="G276" s="5" t="s">
        <v>119</v>
      </c>
      <c r="H276" s="5" t="s">
        <v>31</v>
      </c>
      <c r="I276" s="5">
        <f t="shared" si="118"/>
        <v>450</v>
      </c>
      <c r="J276" s="5">
        <f t="shared" si="119"/>
        <v>1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f>VLOOKUP(A276,secondaprova,2,0)</f>
        <v>450</v>
      </c>
      <c r="R276" s="5">
        <f>VLOOKUP(A276,secondaprova,3,0)</f>
        <v>1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6">
        <f t="shared" si="120"/>
        <v>450</v>
      </c>
      <c r="Z276" s="6">
        <f t="shared" si="121"/>
        <v>0</v>
      </c>
      <c r="AA276" s="6">
        <f t="shared" si="122"/>
        <v>0</v>
      </c>
      <c r="AB276" s="6">
        <f t="shared" si="123"/>
        <v>1</v>
      </c>
      <c r="AC276" s="6">
        <f t="shared" si="124"/>
        <v>0</v>
      </c>
      <c r="AD276" s="7">
        <f t="shared" si="125"/>
        <v>0</v>
      </c>
    </row>
    <row r="277" spans="1:30" x14ac:dyDescent="0.25">
      <c r="A277" s="5">
        <v>1026211</v>
      </c>
      <c r="B277" s="5" t="s">
        <v>537</v>
      </c>
      <c r="C277" s="5" t="s">
        <v>146</v>
      </c>
      <c r="D277" s="5" t="s">
        <v>6</v>
      </c>
      <c r="E277" s="5" t="s">
        <v>7</v>
      </c>
      <c r="F277" s="5">
        <v>60</v>
      </c>
      <c r="G277" s="5" t="s">
        <v>304</v>
      </c>
      <c r="H277" s="5" t="s">
        <v>31</v>
      </c>
      <c r="I277" s="5">
        <f t="shared" si="118"/>
        <v>432</v>
      </c>
      <c r="J277" s="5">
        <f t="shared" si="119"/>
        <v>5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f>VLOOKUP(A277,terzaprova,2,0)</f>
        <v>432</v>
      </c>
      <c r="T277" s="5">
        <f>VLOOKUP(A277,terzaprova,3,0)</f>
        <v>5</v>
      </c>
      <c r="U277" s="5">
        <v>0</v>
      </c>
      <c r="V277" s="5">
        <v>0</v>
      </c>
      <c r="W277" s="5">
        <v>0</v>
      </c>
      <c r="X277" s="5">
        <v>0</v>
      </c>
      <c r="Y277" s="6">
        <f t="shared" si="120"/>
        <v>432</v>
      </c>
      <c r="Z277" s="6">
        <f t="shared" si="121"/>
        <v>0</v>
      </c>
      <c r="AA277" s="6">
        <f t="shared" si="122"/>
        <v>0</v>
      </c>
      <c r="AB277" s="6">
        <f t="shared" si="123"/>
        <v>5</v>
      </c>
      <c r="AC277" s="6">
        <f t="shared" si="124"/>
        <v>0</v>
      </c>
      <c r="AD277" s="7">
        <f t="shared" si="125"/>
        <v>0</v>
      </c>
    </row>
    <row r="278" spans="1:30" x14ac:dyDescent="0.25">
      <c r="A278" s="5">
        <v>299702</v>
      </c>
      <c r="B278" s="5" t="s">
        <v>519</v>
      </c>
      <c r="C278" s="5" t="s">
        <v>520</v>
      </c>
      <c r="D278" s="5" t="s">
        <v>6</v>
      </c>
      <c r="E278" s="5" t="s">
        <v>7</v>
      </c>
      <c r="F278" s="5">
        <v>60</v>
      </c>
      <c r="G278" s="5" t="s">
        <v>52</v>
      </c>
      <c r="H278" s="5" t="s">
        <v>31</v>
      </c>
      <c r="I278" s="5">
        <f t="shared" si="118"/>
        <v>397</v>
      </c>
      <c r="J278" s="5">
        <f t="shared" si="119"/>
        <v>1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f>VLOOKUP(A278,secondaprova,2,0)</f>
        <v>397</v>
      </c>
      <c r="R278" s="5">
        <f>VLOOKUP(A278,secondaprova,3,0)</f>
        <v>1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6">
        <f t="shared" si="120"/>
        <v>397</v>
      </c>
      <c r="Z278" s="6">
        <f t="shared" si="121"/>
        <v>0</v>
      </c>
      <c r="AA278" s="6">
        <f t="shared" si="122"/>
        <v>0</v>
      </c>
      <c r="AB278" s="6">
        <f t="shared" si="123"/>
        <v>1</v>
      </c>
      <c r="AC278" s="6">
        <f t="shared" si="124"/>
        <v>0</v>
      </c>
      <c r="AD278" s="7">
        <f t="shared" si="125"/>
        <v>0</v>
      </c>
    </row>
    <row r="279" spans="1:30" x14ac:dyDescent="0.25">
      <c r="A279" s="5">
        <v>368871</v>
      </c>
      <c r="B279" s="5" t="s">
        <v>332</v>
      </c>
      <c r="C279" s="5" t="s">
        <v>333</v>
      </c>
      <c r="D279" s="5" t="s">
        <v>6</v>
      </c>
      <c r="E279" s="5" t="s">
        <v>7</v>
      </c>
      <c r="F279" s="5">
        <v>60</v>
      </c>
      <c r="G279" s="5" t="s">
        <v>334</v>
      </c>
      <c r="H279" s="5" t="s">
        <v>31</v>
      </c>
      <c r="I279" s="5">
        <f t="shared" si="118"/>
        <v>366</v>
      </c>
      <c r="J279" s="5">
        <f t="shared" si="119"/>
        <v>2</v>
      </c>
      <c r="K279" s="5">
        <f>VLOOKUP(A279,primoinverno,2,0)</f>
        <v>366</v>
      </c>
      <c r="L279" s="5">
        <f>VLOOKUP(A279,primoinverno,3,0)</f>
        <v>2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6">
        <f t="shared" si="120"/>
        <v>366</v>
      </c>
      <c r="Z279" s="6">
        <f t="shared" si="121"/>
        <v>0</v>
      </c>
      <c r="AA279" s="6">
        <f t="shared" si="122"/>
        <v>0</v>
      </c>
      <c r="AB279" s="6">
        <f t="shared" si="123"/>
        <v>2</v>
      </c>
      <c r="AC279" s="6">
        <f t="shared" si="124"/>
        <v>0</v>
      </c>
      <c r="AD279" s="7">
        <f t="shared" si="125"/>
        <v>0</v>
      </c>
    </row>
    <row r="280" spans="1:30" x14ac:dyDescent="0.25">
      <c r="A280" s="5">
        <v>1090826</v>
      </c>
      <c r="B280" s="5" t="s">
        <v>538</v>
      </c>
      <c r="C280" s="5" t="s">
        <v>141</v>
      </c>
      <c r="D280" s="5" t="s">
        <v>6</v>
      </c>
      <c r="E280" s="5" t="s">
        <v>7</v>
      </c>
      <c r="F280" s="5">
        <v>60</v>
      </c>
      <c r="G280" s="5" t="s">
        <v>115</v>
      </c>
      <c r="H280" s="5" t="s">
        <v>31</v>
      </c>
      <c r="I280" s="5">
        <f t="shared" si="118"/>
        <v>76</v>
      </c>
      <c r="J280" s="5">
        <f t="shared" si="119"/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f>VLOOKUP(A280,terzaprova,2,0)</f>
        <v>76</v>
      </c>
      <c r="T280" s="5" t="str">
        <f>VLOOKUP(A280,terzaprova,3,0)</f>
        <v>0</v>
      </c>
      <c r="U280" s="5">
        <v>0</v>
      </c>
      <c r="V280" s="5">
        <v>0</v>
      </c>
      <c r="W280" s="5">
        <v>0</v>
      </c>
      <c r="X280" s="5">
        <v>0</v>
      </c>
      <c r="Y280" s="6">
        <f t="shared" si="120"/>
        <v>76</v>
      </c>
      <c r="Z280" s="6">
        <f t="shared" si="121"/>
        <v>0</v>
      </c>
      <c r="AA280" s="6">
        <f t="shared" si="122"/>
        <v>0</v>
      </c>
      <c r="AB280" s="6" t="str">
        <f t="shared" si="123"/>
        <v>0</v>
      </c>
      <c r="AC280" s="6">
        <f t="shared" si="124"/>
        <v>0</v>
      </c>
      <c r="AD280" s="7">
        <f t="shared" si="125"/>
        <v>0</v>
      </c>
    </row>
    <row r="281" spans="1:30" x14ac:dyDescent="0.25">
      <c r="A281"/>
      <c r="B281"/>
      <c r="C281"/>
      <c r="D281"/>
      <c r="E281"/>
      <c r="F281"/>
      <c r="G281"/>
      <c r="H281"/>
      <c r="I281"/>
      <c r="J281"/>
    </row>
    <row r="282" spans="1:30" x14ac:dyDescent="0.25">
      <c r="A282"/>
      <c r="B282"/>
      <c r="C282"/>
      <c r="D282"/>
      <c r="E282"/>
      <c r="F282"/>
      <c r="G282"/>
      <c r="H282"/>
      <c r="I282"/>
      <c r="J282"/>
    </row>
    <row r="283" spans="1:30" x14ac:dyDescent="0.25">
      <c r="A283"/>
      <c r="B283"/>
      <c r="C283"/>
      <c r="D283"/>
      <c r="E283"/>
      <c r="F283"/>
      <c r="G283"/>
      <c r="H283"/>
      <c r="I283"/>
      <c r="J283"/>
    </row>
    <row r="284" spans="1:30" x14ac:dyDescent="0.25">
      <c r="A284"/>
      <c r="B284"/>
      <c r="C284"/>
      <c r="D284"/>
      <c r="E284"/>
      <c r="F284"/>
      <c r="G284"/>
      <c r="H284"/>
      <c r="I284"/>
      <c r="J284"/>
    </row>
    <row r="285" spans="1:30" x14ac:dyDescent="0.25">
      <c r="A285"/>
      <c r="B285"/>
      <c r="C285"/>
      <c r="D285"/>
      <c r="E285"/>
      <c r="F285"/>
      <c r="G285"/>
      <c r="H285"/>
      <c r="I285"/>
      <c r="J285"/>
    </row>
    <row r="286" spans="1:30" x14ac:dyDescent="0.25">
      <c r="A286"/>
      <c r="B286"/>
      <c r="C286"/>
      <c r="D286"/>
      <c r="E286"/>
      <c r="F286"/>
      <c r="G286"/>
      <c r="H286"/>
      <c r="I286"/>
      <c r="J286"/>
    </row>
    <row r="287" spans="1:30" x14ac:dyDescent="0.25">
      <c r="A287"/>
      <c r="B287"/>
      <c r="C287"/>
      <c r="D287"/>
      <c r="E287"/>
      <c r="F287"/>
      <c r="G287"/>
      <c r="H287"/>
      <c r="I287"/>
      <c r="J287"/>
    </row>
    <row r="288" spans="1:3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  <row r="974" spans="1:10" x14ac:dyDescent="0.25">
      <c r="A974"/>
      <c r="B974"/>
      <c r="C974"/>
      <c r="D974"/>
      <c r="E974"/>
      <c r="F974"/>
      <c r="G974"/>
      <c r="H974"/>
      <c r="I974"/>
      <c r="J974"/>
    </row>
    <row r="975" spans="1:10" x14ac:dyDescent="0.25">
      <c r="A975"/>
      <c r="B975"/>
      <c r="C975"/>
      <c r="D975"/>
      <c r="E975"/>
      <c r="F975"/>
      <c r="G975"/>
      <c r="H975"/>
      <c r="I975"/>
      <c r="J975"/>
    </row>
    <row r="976" spans="1:10" x14ac:dyDescent="0.25">
      <c r="A976"/>
      <c r="B976"/>
      <c r="C976"/>
      <c r="D976"/>
      <c r="E976"/>
      <c r="F976"/>
      <c r="G976"/>
      <c r="H976"/>
      <c r="I976"/>
      <c r="J976"/>
    </row>
    <row r="977" spans="1:10" x14ac:dyDescent="0.25">
      <c r="A977"/>
      <c r="B977"/>
      <c r="C977"/>
      <c r="D977"/>
      <c r="E977"/>
      <c r="F977"/>
      <c r="G977"/>
      <c r="H977"/>
      <c r="I977"/>
      <c r="J977"/>
    </row>
    <row r="978" spans="1:10" x14ac:dyDescent="0.25">
      <c r="A978"/>
      <c r="B978"/>
      <c r="C978"/>
      <c r="D978"/>
      <c r="E978"/>
      <c r="F978"/>
      <c r="G978"/>
      <c r="H978"/>
      <c r="I978"/>
      <c r="J978"/>
    </row>
    <row r="979" spans="1:10" x14ac:dyDescent="0.25">
      <c r="A979"/>
      <c r="B979"/>
      <c r="C979"/>
      <c r="D979"/>
      <c r="E979"/>
      <c r="F979"/>
      <c r="G979"/>
      <c r="H979"/>
      <c r="I979"/>
      <c r="J979"/>
    </row>
    <row r="980" spans="1:10" x14ac:dyDescent="0.25">
      <c r="A980"/>
      <c r="B980"/>
      <c r="C980"/>
      <c r="D980"/>
      <c r="E980"/>
      <c r="F980"/>
      <c r="G980"/>
      <c r="H980"/>
      <c r="I980"/>
      <c r="J980"/>
    </row>
    <row r="981" spans="1:10" x14ac:dyDescent="0.25">
      <c r="A981"/>
      <c r="B981"/>
      <c r="C981"/>
      <c r="D981"/>
      <c r="E981"/>
      <c r="F981"/>
      <c r="G981"/>
      <c r="H981"/>
      <c r="I981"/>
      <c r="J981"/>
    </row>
    <row r="982" spans="1:10" x14ac:dyDescent="0.25">
      <c r="A982"/>
      <c r="B982"/>
      <c r="C982"/>
      <c r="D982"/>
      <c r="E982"/>
      <c r="F982"/>
      <c r="G982"/>
      <c r="H982"/>
      <c r="I982"/>
      <c r="J982"/>
    </row>
    <row r="983" spans="1:10" x14ac:dyDescent="0.25">
      <c r="A983"/>
      <c r="B983"/>
      <c r="C983"/>
      <c r="D983"/>
      <c r="E983"/>
      <c r="F983"/>
      <c r="G983"/>
      <c r="H983"/>
      <c r="I983"/>
      <c r="J983"/>
    </row>
    <row r="984" spans="1:10" x14ac:dyDescent="0.25">
      <c r="A984"/>
      <c r="B984"/>
      <c r="C984"/>
      <c r="D984"/>
      <c r="E984"/>
      <c r="F984"/>
      <c r="G984"/>
      <c r="H984"/>
      <c r="I984"/>
      <c r="J984"/>
    </row>
    <row r="985" spans="1:10" x14ac:dyDescent="0.25">
      <c r="A985"/>
      <c r="B985"/>
      <c r="C985"/>
      <c r="D985"/>
      <c r="E985"/>
      <c r="F985"/>
      <c r="G985"/>
      <c r="H985"/>
      <c r="I985"/>
      <c r="J985"/>
    </row>
    <row r="986" spans="1:10" x14ac:dyDescent="0.25">
      <c r="A986"/>
      <c r="B986"/>
      <c r="C986"/>
      <c r="D986"/>
      <c r="E986"/>
      <c r="F986"/>
      <c r="G986"/>
      <c r="H986"/>
      <c r="I986"/>
      <c r="J986"/>
    </row>
    <row r="987" spans="1:10" x14ac:dyDescent="0.25">
      <c r="A987"/>
      <c r="B987"/>
      <c r="C987"/>
      <c r="D987"/>
      <c r="E987"/>
      <c r="F987"/>
      <c r="G987"/>
      <c r="H987"/>
      <c r="I987"/>
      <c r="J987"/>
    </row>
    <row r="988" spans="1:10" x14ac:dyDescent="0.25">
      <c r="A988"/>
      <c r="B988"/>
      <c r="C988"/>
      <c r="D988"/>
      <c r="E988"/>
      <c r="F988"/>
      <c r="G988"/>
      <c r="H988"/>
      <c r="I988"/>
      <c r="J988"/>
    </row>
    <row r="989" spans="1:10" x14ac:dyDescent="0.25">
      <c r="A989"/>
      <c r="B989"/>
      <c r="C989"/>
      <c r="D989"/>
      <c r="E989"/>
      <c r="F989"/>
      <c r="G989"/>
      <c r="H989"/>
      <c r="I989"/>
      <c r="J989"/>
    </row>
    <row r="990" spans="1:10" x14ac:dyDescent="0.25">
      <c r="A990"/>
      <c r="B990"/>
      <c r="C990"/>
      <c r="D990"/>
      <c r="E990"/>
      <c r="F990"/>
      <c r="G990"/>
      <c r="H990"/>
      <c r="I990"/>
      <c r="J990"/>
    </row>
    <row r="991" spans="1:10" x14ac:dyDescent="0.25">
      <c r="A991"/>
      <c r="B991"/>
      <c r="C991"/>
      <c r="D991"/>
      <c r="E991"/>
      <c r="F991"/>
      <c r="G991"/>
      <c r="H991"/>
      <c r="I991"/>
      <c r="J991"/>
    </row>
    <row r="992" spans="1:10" x14ac:dyDescent="0.25">
      <c r="A992"/>
      <c r="B992"/>
      <c r="C992"/>
      <c r="D992"/>
      <c r="E992"/>
      <c r="F992"/>
      <c r="G992"/>
      <c r="H992"/>
      <c r="I992"/>
      <c r="J992"/>
    </row>
    <row r="993" spans="1:10" x14ac:dyDescent="0.25">
      <c r="A993"/>
      <c r="B993"/>
      <c r="C993"/>
      <c r="D993"/>
      <c r="E993"/>
      <c r="F993"/>
      <c r="G993"/>
      <c r="H993"/>
      <c r="I993"/>
      <c r="J993"/>
    </row>
    <row r="994" spans="1:10" x14ac:dyDescent="0.25">
      <c r="A994"/>
      <c r="B994"/>
      <c r="C994"/>
      <c r="D994"/>
      <c r="E994"/>
      <c r="F994"/>
      <c r="G994"/>
      <c r="H994"/>
      <c r="I994"/>
      <c r="J994"/>
    </row>
    <row r="995" spans="1:10" x14ac:dyDescent="0.25">
      <c r="A995"/>
      <c r="B995"/>
      <c r="C995"/>
      <c r="D995"/>
      <c r="E995"/>
      <c r="F995"/>
      <c r="G995"/>
      <c r="H995"/>
      <c r="I995"/>
      <c r="J995"/>
    </row>
    <row r="996" spans="1:10" x14ac:dyDescent="0.25">
      <c r="A996"/>
      <c r="B996"/>
      <c r="C996"/>
      <c r="D996"/>
      <c r="E996"/>
      <c r="F996"/>
      <c r="G996"/>
      <c r="H996"/>
      <c r="I996"/>
      <c r="J996"/>
    </row>
    <row r="997" spans="1:10" x14ac:dyDescent="0.25">
      <c r="A997"/>
      <c r="B997"/>
      <c r="C997"/>
      <c r="D997"/>
      <c r="E997"/>
      <c r="F997"/>
      <c r="G997"/>
      <c r="H997"/>
      <c r="I997"/>
      <c r="J997"/>
    </row>
    <row r="998" spans="1:10" x14ac:dyDescent="0.25">
      <c r="A998"/>
      <c r="B998"/>
      <c r="C998"/>
      <c r="D998"/>
      <c r="E998"/>
      <c r="F998"/>
      <c r="G998"/>
      <c r="H998"/>
      <c r="I998"/>
      <c r="J998"/>
    </row>
    <row r="999" spans="1:10" x14ac:dyDescent="0.25">
      <c r="A999"/>
      <c r="B999"/>
      <c r="C999"/>
      <c r="D999"/>
      <c r="E999"/>
      <c r="F999"/>
      <c r="G999"/>
      <c r="H999"/>
      <c r="I999"/>
      <c r="J999"/>
    </row>
    <row r="1000" spans="1:10" x14ac:dyDescent="0.25">
      <c r="A1000"/>
      <c r="B1000"/>
      <c r="C1000"/>
      <c r="D1000"/>
      <c r="E1000"/>
      <c r="F1000"/>
      <c r="G1000"/>
      <c r="H1000"/>
      <c r="I1000"/>
      <c r="J1000"/>
    </row>
    <row r="1001" spans="1:10" x14ac:dyDescent="0.25">
      <c r="A1001"/>
      <c r="B1001"/>
      <c r="C1001"/>
      <c r="D1001"/>
      <c r="E1001"/>
      <c r="F1001"/>
      <c r="G1001"/>
      <c r="H1001"/>
      <c r="I1001"/>
      <c r="J1001"/>
    </row>
    <row r="1002" spans="1:10" x14ac:dyDescent="0.25">
      <c r="A1002"/>
      <c r="B1002"/>
      <c r="C1002"/>
      <c r="D1002"/>
      <c r="E1002"/>
      <c r="F1002"/>
      <c r="G1002"/>
      <c r="H1002"/>
      <c r="I1002"/>
      <c r="J1002"/>
    </row>
    <row r="1003" spans="1:10" x14ac:dyDescent="0.25">
      <c r="A1003"/>
      <c r="B1003"/>
      <c r="C1003"/>
      <c r="D1003"/>
      <c r="E1003"/>
      <c r="F1003"/>
      <c r="G1003"/>
      <c r="H1003"/>
      <c r="I1003"/>
      <c r="J1003"/>
    </row>
    <row r="1004" spans="1:10" x14ac:dyDescent="0.25">
      <c r="A1004"/>
      <c r="B1004"/>
      <c r="C1004"/>
      <c r="D1004"/>
      <c r="E1004"/>
      <c r="F1004"/>
      <c r="G1004"/>
      <c r="H1004"/>
      <c r="I1004"/>
      <c r="J1004"/>
    </row>
    <row r="1005" spans="1:10" x14ac:dyDescent="0.25">
      <c r="A1005"/>
      <c r="B1005"/>
      <c r="C1005"/>
      <c r="D1005"/>
      <c r="E1005"/>
      <c r="F1005"/>
      <c r="G1005"/>
      <c r="H1005"/>
      <c r="I1005"/>
      <c r="J1005"/>
    </row>
    <row r="1006" spans="1:10" x14ac:dyDescent="0.25">
      <c r="A1006"/>
      <c r="B1006"/>
      <c r="C1006"/>
      <c r="D1006"/>
      <c r="E1006"/>
      <c r="F1006"/>
      <c r="G1006"/>
      <c r="H1006"/>
      <c r="I1006"/>
      <c r="J1006"/>
    </row>
    <row r="1007" spans="1:10" x14ac:dyDescent="0.25">
      <c r="A1007"/>
      <c r="B1007"/>
      <c r="C1007"/>
      <c r="D1007"/>
      <c r="E1007"/>
      <c r="F1007"/>
      <c r="G1007"/>
      <c r="H1007"/>
      <c r="I1007"/>
      <c r="J1007"/>
    </row>
    <row r="1008" spans="1:10" x14ac:dyDescent="0.25">
      <c r="A1008"/>
      <c r="B1008"/>
      <c r="C1008"/>
      <c r="D1008"/>
      <c r="E1008"/>
      <c r="F1008"/>
      <c r="G1008"/>
      <c r="H1008"/>
      <c r="I1008"/>
      <c r="J1008"/>
    </row>
    <row r="1009" spans="1:10" x14ac:dyDescent="0.25">
      <c r="A1009"/>
      <c r="B1009"/>
      <c r="C1009"/>
      <c r="D1009"/>
      <c r="E1009"/>
      <c r="F1009"/>
      <c r="G1009"/>
      <c r="H1009"/>
      <c r="I1009"/>
      <c r="J1009"/>
    </row>
    <row r="1010" spans="1:10" x14ac:dyDescent="0.25">
      <c r="A1010"/>
      <c r="B1010"/>
      <c r="C1010"/>
      <c r="D1010"/>
      <c r="E1010"/>
      <c r="F1010"/>
      <c r="G1010"/>
      <c r="H1010"/>
      <c r="I1010"/>
      <c r="J1010"/>
    </row>
    <row r="1011" spans="1:10" x14ac:dyDescent="0.25">
      <c r="A1011"/>
      <c r="B1011"/>
      <c r="C1011"/>
      <c r="D1011"/>
      <c r="E1011"/>
      <c r="F1011"/>
      <c r="G1011"/>
      <c r="H1011"/>
      <c r="I1011"/>
      <c r="J1011"/>
    </row>
    <row r="1012" spans="1:10" x14ac:dyDescent="0.25">
      <c r="A1012"/>
      <c r="B1012"/>
      <c r="C1012"/>
      <c r="D1012"/>
      <c r="E1012"/>
      <c r="F1012"/>
      <c r="G1012"/>
      <c r="H1012"/>
      <c r="I1012"/>
      <c r="J1012"/>
    </row>
    <row r="1013" spans="1:10" x14ac:dyDescent="0.25">
      <c r="A1013"/>
      <c r="B1013"/>
      <c r="C1013"/>
      <c r="D1013"/>
      <c r="E1013"/>
      <c r="F1013"/>
      <c r="G1013"/>
      <c r="H1013"/>
      <c r="I1013"/>
      <c r="J1013"/>
    </row>
    <row r="1014" spans="1:10" x14ac:dyDescent="0.25">
      <c r="A1014"/>
      <c r="B1014"/>
      <c r="C1014"/>
      <c r="D1014"/>
      <c r="E1014"/>
      <c r="F1014"/>
      <c r="G1014"/>
      <c r="H1014"/>
      <c r="I1014"/>
      <c r="J1014"/>
    </row>
    <row r="1015" spans="1:10" x14ac:dyDescent="0.25">
      <c r="A1015"/>
      <c r="B1015"/>
      <c r="C1015"/>
      <c r="D1015"/>
      <c r="E1015"/>
      <c r="F1015"/>
      <c r="G1015"/>
      <c r="H1015"/>
      <c r="I1015"/>
      <c r="J1015"/>
    </row>
    <row r="1016" spans="1:10" x14ac:dyDescent="0.25">
      <c r="A1016"/>
      <c r="B1016"/>
      <c r="C1016"/>
      <c r="D1016"/>
      <c r="E1016"/>
      <c r="F1016"/>
      <c r="G1016"/>
      <c r="H1016"/>
      <c r="I1016"/>
      <c r="J1016"/>
    </row>
    <row r="1017" spans="1:10" x14ac:dyDescent="0.25">
      <c r="A1017"/>
      <c r="B1017"/>
      <c r="C1017"/>
      <c r="D1017"/>
      <c r="E1017"/>
      <c r="F1017"/>
      <c r="G1017"/>
      <c r="H1017"/>
      <c r="I1017"/>
      <c r="J1017"/>
    </row>
    <row r="1018" spans="1:10" x14ac:dyDescent="0.25">
      <c r="A1018"/>
      <c r="B1018"/>
      <c r="C1018"/>
      <c r="D1018"/>
      <c r="E1018"/>
      <c r="F1018"/>
      <c r="G1018"/>
      <c r="H1018"/>
      <c r="I1018"/>
      <c r="J1018"/>
    </row>
    <row r="1019" spans="1:10" x14ac:dyDescent="0.25">
      <c r="A1019"/>
      <c r="B1019"/>
      <c r="C1019"/>
      <c r="D1019"/>
      <c r="E1019"/>
      <c r="F1019"/>
      <c r="G1019"/>
      <c r="H1019"/>
      <c r="I1019"/>
      <c r="J1019"/>
    </row>
    <row r="1020" spans="1:10" x14ac:dyDescent="0.25">
      <c r="A1020"/>
      <c r="B1020"/>
      <c r="C1020"/>
      <c r="D1020"/>
      <c r="E1020"/>
      <c r="F1020"/>
      <c r="G1020"/>
      <c r="H1020"/>
      <c r="I1020"/>
      <c r="J1020"/>
    </row>
    <row r="1021" spans="1:10" x14ac:dyDescent="0.25">
      <c r="A1021"/>
      <c r="B1021"/>
      <c r="C1021"/>
      <c r="D1021"/>
      <c r="E1021"/>
      <c r="F1021"/>
      <c r="G1021"/>
      <c r="H1021"/>
      <c r="I1021"/>
      <c r="J1021"/>
    </row>
    <row r="1022" spans="1:10" x14ac:dyDescent="0.25">
      <c r="A1022"/>
      <c r="B1022"/>
      <c r="C1022"/>
      <c r="D1022"/>
      <c r="E1022"/>
      <c r="F1022"/>
      <c r="G1022"/>
      <c r="H1022"/>
      <c r="I1022"/>
      <c r="J1022"/>
    </row>
    <row r="1023" spans="1:10" x14ac:dyDescent="0.25">
      <c r="A1023"/>
      <c r="B1023"/>
      <c r="C1023"/>
      <c r="D1023"/>
      <c r="E1023"/>
      <c r="F1023"/>
      <c r="G1023"/>
      <c r="H1023"/>
      <c r="I1023"/>
      <c r="J1023"/>
    </row>
    <row r="1024" spans="1:10" x14ac:dyDescent="0.25">
      <c r="A1024"/>
      <c r="B1024"/>
      <c r="C1024"/>
      <c r="D1024"/>
      <c r="E1024"/>
      <c r="F1024"/>
      <c r="G1024"/>
      <c r="H1024"/>
      <c r="I1024"/>
      <c r="J1024"/>
    </row>
    <row r="1025" spans="1:10" x14ac:dyDescent="0.25">
      <c r="A1025"/>
      <c r="B1025"/>
      <c r="C1025"/>
      <c r="D1025"/>
      <c r="E1025"/>
      <c r="F1025"/>
      <c r="G1025"/>
      <c r="H1025"/>
      <c r="I1025"/>
      <c r="J1025"/>
    </row>
    <row r="1026" spans="1:10" x14ac:dyDescent="0.25">
      <c r="A1026"/>
      <c r="B1026"/>
      <c r="C1026"/>
      <c r="D1026"/>
      <c r="E1026"/>
      <c r="F1026"/>
      <c r="G1026"/>
      <c r="H1026"/>
      <c r="I1026"/>
      <c r="J1026"/>
    </row>
    <row r="1027" spans="1:10" x14ac:dyDescent="0.25">
      <c r="A1027"/>
      <c r="B1027"/>
      <c r="C1027"/>
      <c r="D1027"/>
      <c r="E1027"/>
      <c r="F1027"/>
      <c r="G1027"/>
      <c r="H1027"/>
      <c r="I1027"/>
      <c r="J1027"/>
    </row>
    <row r="1028" spans="1:10" x14ac:dyDescent="0.25">
      <c r="A1028"/>
      <c r="B1028"/>
      <c r="C1028"/>
      <c r="D1028"/>
      <c r="E1028"/>
      <c r="F1028"/>
      <c r="G1028"/>
      <c r="H1028"/>
      <c r="I1028"/>
      <c r="J1028"/>
    </row>
    <row r="1029" spans="1:10" x14ac:dyDescent="0.25">
      <c r="A1029"/>
      <c r="B1029"/>
      <c r="C1029"/>
      <c r="D1029"/>
      <c r="E1029"/>
      <c r="F1029"/>
      <c r="G1029"/>
      <c r="H1029"/>
      <c r="I1029"/>
      <c r="J1029"/>
    </row>
    <row r="1030" spans="1:10" x14ac:dyDescent="0.25">
      <c r="A1030"/>
      <c r="B1030"/>
      <c r="C1030"/>
      <c r="D1030"/>
      <c r="E1030"/>
      <c r="F1030"/>
      <c r="G1030"/>
      <c r="H1030"/>
      <c r="I1030"/>
      <c r="J1030"/>
    </row>
    <row r="1031" spans="1:10" x14ac:dyDescent="0.25">
      <c r="A1031"/>
      <c r="B1031"/>
      <c r="C1031"/>
      <c r="D1031"/>
      <c r="E1031"/>
      <c r="F1031"/>
      <c r="G1031"/>
      <c r="H1031"/>
      <c r="I1031"/>
      <c r="J1031"/>
    </row>
    <row r="1032" spans="1:10" x14ac:dyDescent="0.25">
      <c r="A1032"/>
      <c r="B1032"/>
      <c r="C1032"/>
      <c r="D1032"/>
      <c r="E1032"/>
      <c r="F1032"/>
      <c r="G1032"/>
      <c r="H1032"/>
      <c r="I1032"/>
      <c r="J1032"/>
    </row>
    <row r="1033" spans="1:10" x14ac:dyDescent="0.25">
      <c r="A1033"/>
      <c r="B1033"/>
      <c r="C1033"/>
      <c r="D1033"/>
      <c r="E1033"/>
      <c r="F1033"/>
      <c r="G1033"/>
      <c r="H1033"/>
      <c r="I1033"/>
      <c r="J1033"/>
    </row>
    <row r="1034" spans="1:10" x14ac:dyDescent="0.25">
      <c r="A1034"/>
      <c r="B1034"/>
      <c r="C1034"/>
      <c r="D1034"/>
      <c r="E1034"/>
      <c r="F1034"/>
      <c r="G1034"/>
      <c r="H1034"/>
      <c r="I1034"/>
      <c r="J1034"/>
    </row>
    <row r="1035" spans="1:10" x14ac:dyDescent="0.25">
      <c r="A1035"/>
      <c r="B1035"/>
      <c r="C1035"/>
      <c r="D1035"/>
      <c r="E1035"/>
      <c r="F1035"/>
      <c r="G1035"/>
      <c r="H1035"/>
      <c r="I1035"/>
      <c r="J1035"/>
    </row>
    <row r="1036" spans="1:10" x14ac:dyDescent="0.25">
      <c r="A1036"/>
      <c r="B1036"/>
      <c r="C1036"/>
      <c r="D1036"/>
      <c r="E1036"/>
      <c r="F1036"/>
      <c r="G1036"/>
      <c r="H1036"/>
      <c r="I1036"/>
      <c r="J1036"/>
    </row>
    <row r="1037" spans="1:10" x14ac:dyDescent="0.25">
      <c r="A1037"/>
      <c r="B1037"/>
      <c r="C1037"/>
      <c r="D1037"/>
      <c r="E1037"/>
      <c r="F1037"/>
      <c r="G1037"/>
      <c r="H1037"/>
      <c r="I1037"/>
      <c r="J1037"/>
    </row>
    <row r="1038" spans="1:10" x14ac:dyDescent="0.25">
      <c r="A1038"/>
      <c r="B1038"/>
      <c r="C1038"/>
      <c r="D1038"/>
      <c r="E1038"/>
      <c r="F1038"/>
      <c r="G1038"/>
      <c r="H1038"/>
      <c r="I1038"/>
      <c r="J1038"/>
    </row>
    <row r="1039" spans="1:10" x14ac:dyDescent="0.25">
      <c r="A1039"/>
      <c r="B1039"/>
      <c r="C1039"/>
      <c r="D1039"/>
      <c r="E1039"/>
      <c r="F1039"/>
      <c r="G1039"/>
      <c r="H1039"/>
      <c r="I1039"/>
      <c r="J1039"/>
    </row>
    <row r="1040" spans="1:10" x14ac:dyDescent="0.25">
      <c r="A1040"/>
      <c r="B1040"/>
      <c r="C1040"/>
      <c r="D1040"/>
      <c r="E1040"/>
      <c r="F1040"/>
      <c r="G1040"/>
      <c r="H1040"/>
      <c r="I1040"/>
      <c r="J1040"/>
    </row>
    <row r="1041" spans="1:10" x14ac:dyDescent="0.25">
      <c r="A1041"/>
      <c r="B1041"/>
      <c r="C1041"/>
      <c r="D1041"/>
      <c r="E1041"/>
      <c r="F1041"/>
      <c r="G1041"/>
      <c r="H1041"/>
      <c r="I1041"/>
      <c r="J1041"/>
    </row>
    <row r="1042" spans="1:10" x14ac:dyDescent="0.25">
      <c r="A1042"/>
      <c r="B1042"/>
      <c r="C1042"/>
      <c r="D1042"/>
      <c r="E1042"/>
      <c r="F1042"/>
      <c r="G1042"/>
      <c r="H1042"/>
      <c r="I1042"/>
      <c r="J1042"/>
    </row>
    <row r="1043" spans="1:10" x14ac:dyDescent="0.25">
      <c r="A1043"/>
      <c r="B1043"/>
      <c r="C1043"/>
      <c r="D1043"/>
      <c r="E1043"/>
      <c r="F1043"/>
      <c r="G1043"/>
      <c r="H1043"/>
      <c r="I1043"/>
      <c r="J1043"/>
    </row>
    <row r="1044" spans="1:10" x14ac:dyDescent="0.25">
      <c r="A1044"/>
      <c r="B1044"/>
      <c r="C1044"/>
      <c r="D1044"/>
      <c r="E1044"/>
      <c r="F1044"/>
      <c r="G1044"/>
      <c r="H1044"/>
      <c r="I1044"/>
      <c r="J1044"/>
    </row>
    <row r="1045" spans="1:10" x14ac:dyDescent="0.25">
      <c r="A1045"/>
      <c r="B1045"/>
      <c r="C1045"/>
      <c r="D1045"/>
      <c r="E1045"/>
      <c r="F1045"/>
      <c r="G1045"/>
      <c r="H1045"/>
      <c r="I1045"/>
      <c r="J1045"/>
    </row>
    <row r="1046" spans="1:10" x14ac:dyDescent="0.25">
      <c r="A1046"/>
      <c r="B1046"/>
      <c r="C1046"/>
      <c r="D1046"/>
      <c r="E1046"/>
      <c r="F1046"/>
      <c r="G1046"/>
      <c r="H1046"/>
      <c r="I1046"/>
      <c r="J1046"/>
    </row>
    <row r="1047" spans="1:10" x14ac:dyDescent="0.25">
      <c r="A1047"/>
      <c r="B1047"/>
      <c r="C1047"/>
      <c r="D1047"/>
      <c r="E1047"/>
      <c r="F1047"/>
      <c r="G1047"/>
      <c r="H1047"/>
      <c r="I1047"/>
      <c r="J1047"/>
    </row>
    <row r="1048" spans="1:10" x14ac:dyDescent="0.25">
      <c r="A1048"/>
      <c r="B1048"/>
      <c r="C1048"/>
      <c r="D1048"/>
      <c r="E1048"/>
      <c r="F1048"/>
      <c r="G1048"/>
      <c r="H1048"/>
      <c r="I1048"/>
      <c r="J1048"/>
    </row>
    <row r="1049" spans="1:10" x14ac:dyDescent="0.25">
      <c r="A1049"/>
      <c r="B1049"/>
      <c r="C1049"/>
      <c r="D1049"/>
      <c r="E1049"/>
      <c r="F1049"/>
      <c r="G1049"/>
      <c r="H1049"/>
      <c r="I1049"/>
      <c r="J1049"/>
    </row>
    <row r="1050" spans="1:10" x14ac:dyDescent="0.25">
      <c r="A1050"/>
      <c r="B1050"/>
      <c r="C1050"/>
      <c r="D1050"/>
      <c r="E1050"/>
      <c r="F1050"/>
      <c r="G1050"/>
      <c r="H1050"/>
      <c r="I1050"/>
      <c r="J1050"/>
    </row>
    <row r="1051" spans="1:10" x14ac:dyDescent="0.25">
      <c r="A1051"/>
      <c r="B1051"/>
      <c r="C1051"/>
      <c r="D1051"/>
      <c r="E1051"/>
      <c r="F1051"/>
      <c r="G1051"/>
      <c r="H1051"/>
      <c r="I1051"/>
      <c r="J1051"/>
    </row>
    <row r="1052" spans="1:10" x14ac:dyDescent="0.25">
      <c r="A1052"/>
      <c r="B1052"/>
      <c r="C1052"/>
      <c r="D1052"/>
      <c r="E1052"/>
      <c r="F1052"/>
      <c r="G1052"/>
      <c r="H1052"/>
      <c r="I1052"/>
      <c r="J1052"/>
    </row>
    <row r="1053" spans="1:10" x14ac:dyDescent="0.25">
      <c r="A1053"/>
      <c r="B1053"/>
      <c r="C1053"/>
      <c r="D1053"/>
      <c r="E1053"/>
      <c r="F1053"/>
      <c r="G1053"/>
      <c r="H1053"/>
      <c r="I1053"/>
      <c r="J1053"/>
    </row>
    <row r="1054" spans="1:10" x14ac:dyDescent="0.25">
      <c r="A1054"/>
      <c r="B1054"/>
      <c r="C1054"/>
      <c r="D1054"/>
      <c r="E1054"/>
      <c r="F1054"/>
      <c r="G1054"/>
      <c r="H1054"/>
      <c r="I1054"/>
      <c r="J1054"/>
    </row>
    <row r="1055" spans="1:10" x14ac:dyDescent="0.25">
      <c r="A1055"/>
      <c r="B1055"/>
      <c r="C1055"/>
      <c r="D1055"/>
      <c r="E1055"/>
      <c r="F1055"/>
      <c r="G1055"/>
      <c r="H1055"/>
      <c r="I1055"/>
      <c r="J1055"/>
    </row>
    <row r="1056" spans="1:10" x14ac:dyDescent="0.25">
      <c r="A1056"/>
      <c r="B1056"/>
      <c r="C1056"/>
      <c r="D1056"/>
      <c r="E1056"/>
      <c r="F1056"/>
      <c r="G1056"/>
      <c r="H1056"/>
      <c r="I1056"/>
      <c r="J1056"/>
    </row>
    <row r="1057" spans="1:10" x14ac:dyDescent="0.25">
      <c r="A1057"/>
      <c r="B1057"/>
      <c r="C1057"/>
      <c r="D1057"/>
      <c r="E1057"/>
      <c r="F1057"/>
      <c r="G1057"/>
      <c r="H1057"/>
      <c r="I1057"/>
      <c r="J1057"/>
    </row>
    <row r="1058" spans="1:10" x14ac:dyDescent="0.25">
      <c r="A1058"/>
      <c r="B1058"/>
      <c r="C1058"/>
      <c r="D1058"/>
      <c r="E1058"/>
      <c r="F1058"/>
      <c r="G1058"/>
      <c r="H1058"/>
      <c r="I1058"/>
      <c r="J1058"/>
    </row>
    <row r="1059" spans="1:10" x14ac:dyDescent="0.25">
      <c r="A1059"/>
      <c r="B1059"/>
      <c r="C1059"/>
      <c r="D1059"/>
      <c r="E1059"/>
      <c r="F1059"/>
      <c r="G1059"/>
      <c r="H1059"/>
      <c r="I1059"/>
      <c r="J1059"/>
    </row>
    <row r="1060" spans="1:10" x14ac:dyDescent="0.25">
      <c r="A1060"/>
      <c r="B1060"/>
      <c r="C1060"/>
      <c r="D1060"/>
      <c r="E1060"/>
      <c r="F1060"/>
      <c r="G1060"/>
      <c r="H1060"/>
      <c r="I1060"/>
      <c r="J1060"/>
    </row>
    <row r="1061" spans="1:10" x14ac:dyDescent="0.25">
      <c r="A1061"/>
      <c r="B1061"/>
      <c r="C1061"/>
      <c r="D1061"/>
      <c r="E1061"/>
      <c r="F1061"/>
      <c r="G1061"/>
      <c r="H1061"/>
      <c r="I1061"/>
      <c r="J1061"/>
    </row>
    <row r="1062" spans="1:10" x14ac:dyDescent="0.25">
      <c r="A1062"/>
      <c r="B1062"/>
      <c r="C1062"/>
      <c r="D1062"/>
      <c r="E1062"/>
      <c r="F1062"/>
      <c r="G1062"/>
      <c r="H1062"/>
      <c r="I1062"/>
      <c r="J1062"/>
    </row>
    <row r="1063" spans="1:10" x14ac:dyDescent="0.25">
      <c r="A1063"/>
      <c r="B1063"/>
      <c r="C1063"/>
      <c r="D1063"/>
      <c r="E1063"/>
      <c r="F1063"/>
      <c r="G1063"/>
      <c r="H1063"/>
      <c r="I1063"/>
      <c r="J1063"/>
    </row>
    <row r="1064" spans="1:10" x14ac:dyDescent="0.25">
      <c r="A1064"/>
      <c r="B1064"/>
      <c r="C1064"/>
      <c r="D1064"/>
      <c r="E1064"/>
      <c r="F1064"/>
      <c r="G1064"/>
      <c r="H1064"/>
      <c r="I1064"/>
      <c r="J1064"/>
    </row>
    <row r="1065" spans="1:10" x14ac:dyDescent="0.25">
      <c r="A1065"/>
      <c r="B1065"/>
      <c r="C1065"/>
      <c r="D1065"/>
      <c r="E1065"/>
      <c r="F1065"/>
      <c r="G1065"/>
      <c r="H1065"/>
      <c r="I1065"/>
      <c r="J1065"/>
    </row>
    <row r="1066" spans="1:10" x14ac:dyDescent="0.25">
      <c r="A1066"/>
      <c r="B1066"/>
      <c r="C1066"/>
      <c r="D1066"/>
      <c r="E1066"/>
      <c r="F1066"/>
      <c r="G1066"/>
      <c r="H1066"/>
      <c r="I1066"/>
      <c r="J1066"/>
    </row>
    <row r="1067" spans="1:10" x14ac:dyDescent="0.25">
      <c r="A1067"/>
      <c r="B1067"/>
      <c r="C1067"/>
      <c r="D1067"/>
      <c r="E1067"/>
      <c r="F1067"/>
      <c r="G1067"/>
      <c r="H1067"/>
      <c r="I1067"/>
      <c r="J1067"/>
    </row>
    <row r="1068" spans="1:10" x14ac:dyDescent="0.25">
      <c r="A1068"/>
      <c r="B1068"/>
      <c r="C1068"/>
      <c r="D1068"/>
      <c r="E1068"/>
      <c r="F1068"/>
      <c r="G1068"/>
      <c r="H1068"/>
      <c r="I1068"/>
      <c r="J1068"/>
    </row>
    <row r="1069" spans="1:10" x14ac:dyDescent="0.25">
      <c r="A1069"/>
      <c r="B1069"/>
      <c r="C1069"/>
      <c r="D1069"/>
      <c r="E1069"/>
      <c r="F1069"/>
      <c r="G1069"/>
      <c r="H1069"/>
      <c r="I1069"/>
      <c r="J1069"/>
    </row>
    <row r="1070" spans="1:10" x14ac:dyDescent="0.25">
      <c r="A1070"/>
      <c r="B1070"/>
      <c r="C1070"/>
      <c r="D1070"/>
      <c r="E1070"/>
      <c r="F1070"/>
      <c r="G1070"/>
      <c r="H1070"/>
      <c r="I1070"/>
      <c r="J1070"/>
    </row>
    <row r="1071" spans="1:10" x14ac:dyDescent="0.25">
      <c r="A1071"/>
      <c r="B1071"/>
      <c r="C1071"/>
      <c r="D1071"/>
      <c r="E1071"/>
      <c r="F1071"/>
      <c r="G1071"/>
      <c r="H1071"/>
      <c r="I1071"/>
      <c r="J1071"/>
    </row>
    <row r="1072" spans="1:10" x14ac:dyDescent="0.25">
      <c r="A1072"/>
      <c r="B1072"/>
      <c r="C1072"/>
      <c r="D1072"/>
      <c r="E1072"/>
      <c r="F1072"/>
      <c r="G1072"/>
      <c r="H1072"/>
      <c r="I1072"/>
      <c r="J1072"/>
    </row>
    <row r="1073" spans="1:10" x14ac:dyDescent="0.25">
      <c r="A1073"/>
      <c r="B1073"/>
      <c r="C1073"/>
      <c r="D1073"/>
      <c r="E1073"/>
      <c r="F1073"/>
      <c r="G1073"/>
      <c r="H1073"/>
      <c r="I1073"/>
      <c r="J1073"/>
    </row>
    <row r="1074" spans="1:10" x14ac:dyDescent="0.25">
      <c r="A1074"/>
      <c r="B1074"/>
      <c r="C1074"/>
      <c r="D1074"/>
      <c r="E1074"/>
      <c r="F1074"/>
      <c r="G1074"/>
      <c r="H1074"/>
      <c r="I1074"/>
      <c r="J1074"/>
    </row>
    <row r="1075" spans="1:10" x14ac:dyDescent="0.25">
      <c r="A1075"/>
      <c r="B1075"/>
      <c r="C1075"/>
      <c r="D1075"/>
      <c r="E1075"/>
      <c r="F1075"/>
      <c r="G1075"/>
      <c r="H1075"/>
      <c r="I1075"/>
      <c r="J1075"/>
    </row>
    <row r="1076" spans="1:10" x14ac:dyDescent="0.25">
      <c r="A1076"/>
      <c r="B1076"/>
      <c r="C1076"/>
      <c r="D1076"/>
      <c r="E1076"/>
      <c r="F1076"/>
      <c r="G1076"/>
      <c r="H1076"/>
      <c r="I1076"/>
      <c r="J1076"/>
    </row>
    <row r="1077" spans="1:10" x14ac:dyDescent="0.25">
      <c r="A1077"/>
      <c r="B1077"/>
      <c r="C1077"/>
      <c r="D1077"/>
      <c r="E1077"/>
      <c r="F1077"/>
      <c r="G1077"/>
      <c r="H1077"/>
      <c r="I1077"/>
      <c r="J1077"/>
    </row>
    <row r="1078" spans="1:10" x14ac:dyDescent="0.25">
      <c r="A1078"/>
      <c r="B1078"/>
      <c r="C1078"/>
      <c r="D1078"/>
      <c r="E1078"/>
      <c r="F1078"/>
      <c r="G1078"/>
      <c r="H1078"/>
      <c r="I1078"/>
      <c r="J1078"/>
    </row>
    <row r="1079" spans="1:10" x14ac:dyDescent="0.25">
      <c r="A1079"/>
      <c r="B1079"/>
      <c r="C1079"/>
      <c r="D1079"/>
      <c r="E1079"/>
      <c r="F1079"/>
      <c r="G1079"/>
      <c r="H1079"/>
      <c r="I1079"/>
      <c r="J1079"/>
    </row>
    <row r="1080" spans="1:10" x14ac:dyDescent="0.25">
      <c r="A1080"/>
      <c r="B1080"/>
      <c r="C1080"/>
      <c r="D1080"/>
      <c r="E1080"/>
      <c r="F1080"/>
      <c r="G1080"/>
      <c r="H1080"/>
      <c r="I1080"/>
      <c r="J1080"/>
    </row>
    <row r="1081" spans="1:10" x14ac:dyDescent="0.25">
      <c r="A1081"/>
      <c r="B1081"/>
      <c r="C1081"/>
      <c r="D1081"/>
      <c r="E1081"/>
      <c r="F1081"/>
      <c r="G1081"/>
      <c r="H1081"/>
      <c r="I1081"/>
      <c r="J1081"/>
    </row>
    <row r="1082" spans="1:10" x14ac:dyDescent="0.25">
      <c r="A1082"/>
      <c r="B1082"/>
      <c r="C1082"/>
      <c r="D1082"/>
      <c r="E1082"/>
      <c r="F1082"/>
      <c r="G1082"/>
      <c r="H1082"/>
      <c r="I1082"/>
      <c r="J1082"/>
    </row>
    <row r="1083" spans="1:10" x14ac:dyDescent="0.25">
      <c r="A1083"/>
      <c r="B1083"/>
      <c r="C1083"/>
      <c r="D1083"/>
      <c r="E1083"/>
      <c r="F1083"/>
      <c r="G1083"/>
      <c r="H1083"/>
      <c r="I1083"/>
      <c r="J1083"/>
    </row>
    <row r="1084" spans="1:10" x14ac:dyDescent="0.25">
      <c r="A1084"/>
      <c r="B1084"/>
      <c r="C1084"/>
      <c r="D1084"/>
      <c r="E1084"/>
      <c r="F1084"/>
      <c r="G1084"/>
      <c r="H1084"/>
      <c r="I1084"/>
      <c r="J1084"/>
    </row>
    <row r="1085" spans="1:10" x14ac:dyDescent="0.25">
      <c r="A1085"/>
      <c r="B1085"/>
      <c r="C1085"/>
      <c r="D1085"/>
      <c r="E1085"/>
      <c r="F1085"/>
      <c r="G1085"/>
      <c r="H1085"/>
      <c r="I1085"/>
      <c r="J1085"/>
    </row>
    <row r="1086" spans="1:10" x14ac:dyDescent="0.25">
      <c r="A1086"/>
      <c r="B1086"/>
      <c r="C1086"/>
      <c r="D1086"/>
      <c r="E1086"/>
      <c r="F1086"/>
      <c r="G1086"/>
      <c r="H1086"/>
      <c r="I1086"/>
      <c r="J1086"/>
    </row>
    <row r="1087" spans="1:10" x14ac:dyDescent="0.25">
      <c r="A1087"/>
      <c r="B1087"/>
      <c r="C1087"/>
      <c r="D1087"/>
      <c r="E1087"/>
      <c r="F1087"/>
      <c r="G1087"/>
      <c r="H1087"/>
      <c r="I1087"/>
      <c r="J1087"/>
    </row>
    <row r="1088" spans="1:10" x14ac:dyDescent="0.25">
      <c r="A1088"/>
      <c r="B1088"/>
      <c r="C1088"/>
      <c r="D1088"/>
      <c r="E1088"/>
      <c r="F1088"/>
      <c r="G1088"/>
      <c r="H1088"/>
      <c r="I1088"/>
      <c r="J1088"/>
    </row>
    <row r="1089" spans="1:10" x14ac:dyDescent="0.25">
      <c r="A1089"/>
      <c r="B1089"/>
      <c r="C1089"/>
      <c r="D1089"/>
      <c r="E1089"/>
      <c r="F1089"/>
      <c r="G1089"/>
      <c r="H1089"/>
      <c r="I1089"/>
      <c r="J1089"/>
    </row>
    <row r="1090" spans="1:10" x14ac:dyDescent="0.25">
      <c r="A1090"/>
      <c r="B1090"/>
      <c r="C1090"/>
      <c r="D1090"/>
      <c r="E1090"/>
      <c r="F1090"/>
      <c r="G1090"/>
      <c r="H1090"/>
      <c r="I1090"/>
      <c r="J1090"/>
    </row>
    <row r="1091" spans="1:10" x14ac:dyDescent="0.25">
      <c r="A1091"/>
      <c r="B1091"/>
      <c r="C1091"/>
      <c r="D1091"/>
      <c r="E1091"/>
      <c r="F1091"/>
      <c r="G1091"/>
      <c r="H1091"/>
      <c r="I1091"/>
      <c r="J1091"/>
    </row>
    <row r="1092" spans="1:10" x14ac:dyDescent="0.25">
      <c r="A1092"/>
      <c r="B1092"/>
      <c r="C1092"/>
      <c r="D1092"/>
      <c r="E1092"/>
      <c r="F1092"/>
      <c r="G1092"/>
      <c r="H1092"/>
      <c r="I1092"/>
      <c r="J1092"/>
    </row>
    <row r="1093" spans="1:10" x14ac:dyDescent="0.25">
      <c r="A1093"/>
      <c r="B1093"/>
      <c r="C1093"/>
      <c r="D1093"/>
      <c r="E1093"/>
      <c r="F1093"/>
      <c r="G1093"/>
      <c r="H1093"/>
      <c r="I1093"/>
      <c r="J1093"/>
    </row>
    <row r="1094" spans="1:10" x14ac:dyDescent="0.25">
      <c r="A1094"/>
      <c r="B1094"/>
      <c r="C1094"/>
      <c r="D1094"/>
      <c r="E1094"/>
      <c r="F1094"/>
      <c r="G1094"/>
      <c r="H1094"/>
      <c r="I1094"/>
      <c r="J1094"/>
    </row>
    <row r="1095" spans="1:10" x14ac:dyDescent="0.25">
      <c r="A1095"/>
      <c r="B1095"/>
      <c r="C1095"/>
      <c r="D1095"/>
      <c r="E1095"/>
      <c r="F1095"/>
      <c r="G1095"/>
      <c r="H1095"/>
      <c r="I1095"/>
      <c r="J1095"/>
    </row>
    <row r="1096" spans="1:10" x14ac:dyDescent="0.25">
      <c r="A1096"/>
      <c r="B1096"/>
      <c r="C1096"/>
      <c r="D1096"/>
      <c r="E1096"/>
      <c r="F1096"/>
      <c r="G1096"/>
      <c r="H1096"/>
      <c r="I1096"/>
      <c r="J1096"/>
    </row>
    <row r="1097" spans="1:10" x14ac:dyDescent="0.25">
      <c r="A1097"/>
      <c r="B1097"/>
      <c r="C1097"/>
      <c r="D1097"/>
      <c r="E1097"/>
      <c r="F1097"/>
      <c r="G1097"/>
      <c r="H1097"/>
      <c r="I1097"/>
      <c r="J1097"/>
    </row>
    <row r="1098" spans="1:10" x14ac:dyDescent="0.25">
      <c r="A1098"/>
      <c r="B1098"/>
      <c r="C1098"/>
      <c r="D1098"/>
      <c r="E1098"/>
      <c r="F1098"/>
      <c r="G1098"/>
      <c r="H1098"/>
      <c r="I1098"/>
      <c r="J1098"/>
    </row>
    <row r="1099" spans="1:10" x14ac:dyDescent="0.25">
      <c r="A1099"/>
      <c r="B1099"/>
      <c r="C1099"/>
      <c r="D1099"/>
      <c r="E1099"/>
      <c r="F1099"/>
      <c r="G1099"/>
      <c r="H1099"/>
      <c r="I1099"/>
      <c r="J1099"/>
    </row>
    <row r="1100" spans="1:10" x14ac:dyDescent="0.25">
      <c r="A1100"/>
      <c r="B1100"/>
      <c r="C1100"/>
      <c r="D1100"/>
      <c r="E1100"/>
      <c r="F1100"/>
      <c r="G1100"/>
      <c r="H1100"/>
      <c r="I1100"/>
      <c r="J1100"/>
    </row>
    <row r="1101" spans="1:10" x14ac:dyDescent="0.25">
      <c r="A1101"/>
      <c r="B1101"/>
      <c r="C1101"/>
      <c r="D1101"/>
      <c r="E1101"/>
      <c r="F1101"/>
      <c r="G1101"/>
      <c r="H1101"/>
      <c r="I1101"/>
      <c r="J1101"/>
    </row>
    <row r="1102" spans="1:10" x14ac:dyDescent="0.25">
      <c r="A1102"/>
      <c r="B1102"/>
      <c r="C1102"/>
      <c r="D1102"/>
      <c r="E1102"/>
      <c r="F1102"/>
      <c r="G1102"/>
      <c r="H1102"/>
      <c r="I1102"/>
      <c r="J1102"/>
    </row>
    <row r="1103" spans="1:10" x14ac:dyDescent="0.25">
      <c r="A1103"/>
      <c r="B1103"/>
      <c r="C1103"/>
      <c r="D1103"/>
      <c r="E1103"/>
      <c r="F1103"/>
      <c r="G1103"/>
      <c r="H1103"/>
      <c r="I1103"/>
      <c r="J1103"/>
    </row>
    <row r="1104" spans="1:10" x14ac:dyDescent="0.25">
      <c r="A1104"/>
      <c r="B1104"/>
      <c r="C1104"/>
      <c r="D1104"/>
      <c r="E1104"/>
      <c r="F1104"/>
      <c r="G1104"/>
      <c r="H1104"/>
      <c r="I1104"/>
      <c r="J1104"/>
    </row>
    <row r="1105" spans="1:10" x14ac:dyDescent="0.25">
      <c r="A1105"/>
      <c r="B1105"/>
      <c r="C1105"/>
      <c r="D1105"/>
      <c r="E1105"/>
      <c r="F1105"/>
      <c r="G1105"/>
      <c r="H1105"/>
      <c r="I1105"/>
      <c r="J1105"/>
    </row>
    <row r="1106" spans="1:10" x14ac:dyDescent="0.25">
      <c r="A1106"/>
      <c r="B1106"/>
      <c r="C1106"/>
      <c r="D1106"/>
      <c r="E1106"/>
      <c r="F1106"/>
      <c r="G1106"/>
      <c r="H1106"/>
      <c r="I1106"/>
      <c r="J1106"/>
    </row>
    <row r="1107" spans="1:10" x14ac:dyDescent="0.25">
      <c r="A1107"/>
      <c r="B1107"/>
      <c r="C1107"/>
      <c r="D1107"/>
      <c r="E1107"/>
      <c r="F1107"/>
      <c r="G1107"/>
      <c r="H1107"/>
      <c r="I1107"/>
      <c r="J1107"/>
    </row>
    <row r="1108" spans="1:10" x14ac:dyDescent="0.25">
      <c r="A1108"/>
      <c r="B1108"/>
      <c r="C1108"/>
      <c r="D1108"/>
      <c r="E1108"/>
      <c r="F1108"/>
      <c r="G1108"/>
      <c r="H1108"/>
      <c r="I1108"/>
      <c r="J1108"/>
    </row>
    <row r="1109" spans="1:10" x14ac:dyDescent="0.25">
      <c r="A1109"/>
      <c r="B1109"/>
      <c r="C1109"/>
      <c r="D1109"/>
      <c r="E1109"/>
      <c r="F1109"/>
      <c r="G1109"/>
      <c r="H1109"/>
      <c r="I1109"/>
      <c r="J1109"/>
    </row>
    <row r="1110" spans="1:10" x14ac:dyDescent="0.25">
      <c r="A1110"/>
      <c r="B1110"/>
      <c r="C1110"/>
      <c r="D1110"/>
      <c r="E1110"/>
      <c r="F1110"/>
      <c r="G1110"/>
      <c r="H1110"/>
      <c r="I1110"/>
      <c r="J1110"/>
    </row>
    <row r="1111" spans="1:10" x14ac:dyDescent="0.25">
      <c r="A1111"/>
      <c r="B1111"/>
      <c r="C1111"/>
      <c r="D1111"/>
      <c r="E1111"/>
      <c r="F1111"/>
      <c r="G1111"/>
      <c r="H1111"/>
      <c r="I1111"/>
      <c r="J1111"/>
    </row>
    <row r="1112" spans="1:10" x14ac:dyDescent="0.25">
      <c r="A1112"/>
      <c r="B1112"/>
      <c r="C1112"/>
      <c r="D1112"/>
      <c r="E1112"/>
      <c r="F1112"/>
      <c r="G1112"/>
      <c r="H1112"/>
      <c r="I1112"/>
      <c r="J1112"/>
    </row>
    <row r="1113" spans="1:10" x14ac:dyDescent="0.25">
      <c r="A1113"/>
      <c r="B1113"/>
      <c r="C1113"/>
      <c r="D1113"/>
      <c r="E1113"/>
      <c r="F1113"/>
      <c r="G1113"/>
      <c r="H1113"/>
      <c r="I1113"/>
      <c r="J1113"/>
    </row>
    <row r="1114" spans="1:10" x14ac:dyDescent="0.25">
      <c r="A1114"/>
      <c r="B1114"/>
      <c r="C1114"/>
      <c r="D1114"/>
      <c r="E1114"/>
      <c r="F1114"/>
      <c r="G1114"/>
      <c r="H1114"/>
      <c r="I1114"/>
      <c r="J1114"/>
    </row>
    <row r="1115" spans="1:10" x14ac:dyDescent="0.25">
      <c r="A1115"/>
      <c r="B1115"/>
      <c r="C1115"/>
      <c r="D1115"/>
      <c r="E1115"/>
      <c r="F1115"/>
      <c r="G1115"/>
      <c r="H1115"/>
      <c r="I1115"/>
      <c r="J1115"/>
    </row>
    <row r="1116" spans="1:10" x14ac:dyDescent="0.25">
      <c r="A1116"/>
      <c r="B1116"/>
      <c r="C1116"/>
      <c r="D1116"/>
      <c r="E1116"/>
      <c r="F1116"/>
      <c r="G1116"/>
      <c r="H1116"/>
      <c r="I1116"/>
      <c r="J1116"/>
    </row>
    <row r="1117" spans="1:10" x14ac:dyDescent="0.25">
      <c r="A1117"/>
      <c r="B1117"/>
      <c r="C1117"/>
      <c r="D1117"/>
      <c r="E1117"/>
      <c r="F1117"/>
      <c r="G1117"/>
      <c r="H1117"/>
      <c r="I1117"/>
      <c r="J1117"/>
    </row>
    <row r="1118" spans="1:10" x14ac:dyDescent="0.25">
      <c r="A1118"/>
      <c r="B1118"/>
      <c r="C1118"/>
      <c r="D1118"/>
      <c r="E1118"/>
      <c r="F1118"/>
      <c r="G1118"/>
      <c r="H1118"/>
      <c r="I1118"/>
      <c r="J1118"/>
    </row>
    <row r="1119" spans="1:10" x14ac:dyDescent="0.25">
      <c r="A1119"/>
      <c r="B1119"/>
      <c r="C1119"/>
      <c r="D1119"/>
      <c r="E1119"/>
      <c r="F1119"/>
      <c r="G1119"/>
      <c r="H1119"/>
      <c r="I1119"/>
      <c r="J1119"/>
    </row>
    <row r="1120" spans="1:10" x14ac:dyDescent="0.25">
      <c r="A1120"/>
      <c r="B1120"/>
      <c r="C1120"/>
      <c r="D1120"/>
      <c r="E1120"/>
      <c r="F1120"/>
      <c r="G1120"/>
      <c r="H1120"/>
      <c r="I1120"/>
      <c r="J1120"/>
    </row>
    <row r="1121" spans="1:10" x14ac:dyDescent="0.25">
      <c r="A1121"/>
      <c r="B1121"/>
      <c r="C1121"/>
      <c r="D1121"/>
      <c r="E1121"/>
      <c r="F1121"/>
      <c r="G1121"/>
      <c r="H1121"/>
      <c r="I1121"/>
      <c r="J1121"/>
    </row>
    <row r="1122" spans="1:10" x14ac:dyDescent="0.25">
      <c r="A1122"/>
      <c r="B1122"/>
      <c r="C1122"/>
      <c r="D1122"/>
      <c r="E1122"/>
      <c r="F1122"/>
      <c r="G1122"/>
      <c r="H1122"/>
      <c r="I1122"/>
      <c r="J1122"/>
    </row>
    <row r="1123" spans="1:10" x14ac:dyDescent="0.25">
      <c r="A1123"/>
      <c r="B1123"/>
      <c r="C1123"/>
      <c r="D1123"/>
      <c r="E1123"/>
      <c r="F1123"/>
      <c r="G1123"/>
      <c r="H1123"/>
      <c r="I1123"/>
      <c r="J1123"/>
    </row>
    <row r="1124" spans="1:10" x14ac:dyDescent="0.25">
      <c r="A1124"/>
      <c r="B1124"/>
      <c r="C1124"/>
      <c r="D1124"/>
      <c r="E1124"/>
      <c r="F1124"/>
      <c r="G1124"/>
      <c r="H1124"/>
      <c r="I1124"/>
      <c r="J1124"/>
    </row>
    <row r="1125" spans="1:10" x14ac:dyDescent="0.25">
      <c r="A1125"/>
      <c r="B1125"/>
      <c r="C1125"/>
      <c r="D1125"/>
      <c r="E1125"/>
      <c r="F1125"/>
      <c r="G1125"/>
      <c r="H1125"/>
      <c r="I1125"/>
      <c r="J1125"/>
    </row>
    <row r="1126" spans="1:10" x14ac:dyDescent="0.25">
      <c r="A1126"/>
      <c r="B1126"/>
      <c r="C1126"/>
      <c r="D1126"/>
      <c r="E1126"/>
      <c r="F1126"/>
      <c r="G1126"/>
      <c r="H1126"/>
      <c r="I1126"/>
      <c r="J1126"/>
    </row>
    <row r="1127" spans="1:10" x14ac:dyDescent="0.25">
      <c r="A1127"/>
      <c r="B1127"/>
      <c r="C1127"/>
      <c r="D1127"/>
      <c r="E1127"/>
      <c r="F1127"/>
      <c r="G1127"/>
      <c r="H1127"/>
      <c r="I1127"/>
      <c r="J1127"/>
    </row>
    <row r="1128" spans="1:10" x14ac:dyDescent="0.25">
      <c r="A1128"/>
      <c r="B1128"/>
      <c r="C1128"/>
      <c r="D1128"/>
      <c r="E1128"/>
      <c r="F1128"/>
      <c r="G1128"/>
      <c r="H1128"/>
      <c r="I1128"/>
      <c r="J1128"/>
    </row>
    <row r="1129" spans="1:10" x14ac:dyDescent="0.25">
      <c r="A1129"/>
      <c r="B1129"/>
      <c r="C1129"/>
      <c r="D1129"/>
      <c r="E1129"/>
      <c r="F1129"/>
      <c r="G1129"/>
      <c r="H1129"/>
      <c r="I1129"/>
      <c r="J1129"/>
    </row>
    <row r="1130" spans="1:10" x14ac:dyDescent="0.25">
      <c r="A1130"/>
      <c r="B1130"/>
      <c r="C1130"/>
      <c r="D1130"/>
      <c r="E1130"/>
      <c r="F1130"/>
      <c r="G1130"/>
      <c r="H1130"/>
      <c r="I1130"/>
      <c r="J1130"/>
    </row>
    <row r="1131" spans="1:10" x14ac:dyDescent="0.25">
      <c r="A1131"/>
      <c r="B1131"/>
      <c r="C1131"/>
      <c r="D1131"/>
      <c r="E1131"/>
      <c r="F1131"/>
      <c r="G1131"/>
      <c r="H1131"/>
      <c r="I1131"/>
      <c r="J1131"/>
    </row>
    <row r="1132" spans="1:10" x14ac:dyDescent="0.25">
      <c r="A1132"/>
      <c r="B1132"/>
      <c r="C1132"/>
      <c r="D1132"/>
      <c r="E1132"/>
      <c r="F1132"/>
      <c r="G1132"/>
      <c r="H1132"/>
      <c r="I1132"/>
      <c r="J1132"/>
    </row>
    <row r="1133" spans="1:10" x14ac:dyDescent="0.25">
      <c r="A1133"/>
      <c r="B1133"/>
      <c r="C1133"/>
      <c r="D1133"/>
      <c r="E1133"/>
      <c r="F1133"/>
      <c r="G1133"/>
      <c r="H1133"/>
      <c r="I1133"/>
      <c r="J1133"/>
    </row>
    <row r="1134" spans="1:10" x14ac:dyDescent="0.25">
      <c r="A1134"/>
      <c r="B1134"/>
      <c r="C1134"/>
      <c r="D1134"/>
      <c r="E1134"/>
      <c r="F1134"/>
      <c r="G1134"/>
      <c r="H1134"/>
      <c r="I1134"/>
      <c r="J1134"/>
    </row>
    <row r="1135" spans="1:10" x14ac:dyDescent="0.25">
      <c r="A1135"/>
      <c r="B1135"/>
      <c r="C1135"/>
      <c r="D1135"/>
      <c r="E1135"/>
      <c r="F1135"/>
      <c r="G1135"/>
      <c r="H1135"/>
      <c r="I1135"/>
      <c r="J1135"/>
    </row>
    <row r="1136" spans="1:10" x14ac:dyDescent="0.25">
      <c r="A1136"/>
      <c r="B1136"/>
      <c r="C1136"/>
      <c r="D1136"/>
      <c r="E1136"/>
      <c r="F1136"/>
      <c r="G1136"/>
      <c r="H1136"/>
      <c r="I1136"/>
      <c r="J1136"/>
    </row>
    <row r="1137" spans="1:10" x14ac:dyDescent="0.25">
      <c r="A1137"/>
      <c r="B1137"/>
      <c r="C1137"/>
      <c r="D1137"/>
      <c r="E1137"/>
      <c r="F1137"/>
      <c r="G1137"/>
      <c r="H1137"/>
      <c r="I1137"/>
      <c r="J1137"/>
    </row>
    <row r="1138" spans="1:10" x14ac:dyDescent="0.25">
      <c r="A1138"/>
      <c r="B1138"/>
      <c r="C1138"/>
      <c r="D1138"/>
      <c r="E1138"/>
      <c r="F1138"/>
      <c r="G1138"/>
      <c r="H1138"/>
      <c r="I1138"/>
      <c r="J1138"/>
    </row>
    <row r="1139" spans="1:10" x14ac:dyDescent="0.25">
      <c r="A1139"/>
      <c r="B1139"/>
      <c r="C1139"/>
      <c r="D1139"/>
      <c r="E1139"/>
      <c r="F1139"/>
      <c r="G1139"/>
      <c r="H1139"/>
      <c r="I1139"/>
      <c r="J1139"/>
    </row>
    <row r="1140" spans="1:10" x14ac:dyDescent="0.25">
      <c r="A1140"/>
      <c r="B1140"/>
      <c r="C1140"/>
      <c r="D1140"/>
      <c r="E1140"/>
      <c r="F1140"/>
      <c r="G1140"/>
      <c r="H1140"/>
      <c r="I1140"/>
      <c r="J1140"/>
    </row>
    <row r="1141" spans="1:10" x14ac:dyDescent="0.25">
      <c r="A1141"/>
      <c r="B1141"/>
      <c r="C1141"/>
      <c r="D1141"/>
      <c r="E1141"/>
      <c r="F1141"/>
      <c r="G1141"/>
      <c r="H1141"/>
      <c r="I1141"/>
      <c r="J1141"/>
    </row>
    <row r="1142" spans="1:10" x14ac:dyDescent="0.25">
      <c r="A1142"/>
      <c r="B1142"/>
      <c r="C1142"/>
      <c r="D1142"/>
      <c r="E1142"/>
      <c r="F1142"/>
      <c r="G1142"/>
      <c r="H1142"/>
      <c r="I1142"/>
      <c r="J1142"/>
    </row>
    <row r="1143" spans="1:10" x14ac:dyDescent="0.25">
      <c r="A1143"/>
      <c r="B1143"/>
      <c r="C1143"/>
      <c r="D1143"/>
      <c r="E1143"/>
      <c r="F1143"/>
      <c r="G1143"/>
      <c r="H1143"/>
      <c r="I1143"/>
      <c r="J1143"/>
    </row>
    <row r="1144" spans="1:10" x14ac:dyDescent="0.25">
      <c r="A1144"/>
      <c r="B1144"/>
      <c r="C1144"/>
      <c r="D1144"/>
      <c r="E1144"/>
      <c r="F1144"/>
      <c r="G1144"/>
      <c r="H1144"/>
      <c r="I1144"/>
      <c r="J1144"/>
    </row>
    <row r="1145" spans="1:10" x14ac:dyDescent="0.25">
      <c r="A1145"/>
      <c r="B1145"/>
      <c r="C1145"/>
      <c r="D1145"/>
      <c r="E1145"/>
      <c r="F1145"/>
      <c r="G1145"/>
      <c r="H1145"/>
      <c r="I1145"/>
      <c r="J1145"/>
    </row>
    <row r="1146" spans="1:10" x14ac:dyDescent="0.25">
      <c r="A1146"/>
      <c r="B1146"/>
      <c r="C1146"/>
      <c r="D1146"/>
      <c r="E1146"/>
      <c r="F1146"/>
      <c r="G1146"/>
      <c r="H1146"/>
      <c r="I1146"/>
      <c r="J1146"/>
    </row>
    <row r="1147" spans="1:10" x14ac:dyDescent="0.25">
      <c r="A1147"/>
      <c r="B1147"/>
      <c r="C1147"/>
      <c r="D1147"/>
      <c r="E1147"/>
      <c r="F1147"/>
      <c r="G1147"/>
      <c r="H1147"/>
      <c r="I1147"/>
      <c r="J1147"/>
    </row>
    <row r="1148" spans="1:10" x14ac:dyDescent="0.25">
      <c r="A1148"/>
      <c r="B1148"/>
      <c r="C1148"/>
      <c r="D1148"/>
      <c r="E1148"/>
      <c r="F1148"/>
      <c r="G1148"/>
      <c r="H1148"/>
      <c r="I1148"/>
      <c r="J1148"/>
    </row>
    <row r="1149" spans="1:10" x14ac:dyDescent="0.25">
      <c r="A1149"/>
      <c r="B1149"/>
      <c r="C1149"/>
      <c r="D1149"/>
      <c r="E1149"/>
      <c r="F1149"/>
      <c r="G1149"/>
      <c r="H1149"/>
      <c r="I1149"/>
      <c r="J1149"/>
    </row>
    <row r="1150" spans="1:10" x14ac:dyDescent="0.25">
      <c r="A1150"/>
      <c r="B1150"/>
      <c r="C1150"/>
      <c r="D1150"/>
      <c r="E1150"/>
      <c r="F1150"/>
      <c r="G1150"/>
      <c r="H1150"/>
      <c r="I1150"/>
      <c r="J1150"/>
    </row>
    <row r="1151" spans="1:10" x14ac:dyDescent="0.25">
      <c r="A1151"/>
      <c r="B1151"/>
      <c r="C1151"/>
      <c r="D1151"/>
      <c r="E1151"/>
      <c r="F1151"/>
      <c r="G1151"/>
      <c r="H1151"/>
      <c r="I1151"/>
      <c r="J1151"/>
    </row>
    <row r="1152" spans="1:10" x14ac:dyDescent="0.25">
      <c r="A1152"/>
      <c r="B1152"/>
      <c r="C1152"/>
      <c r="D1152"/>
      <c r="E1152"/>
      <c r="F1152"/>
      <c r="G1152"/>
      <c r="H1152"/>
      <c r="I1152"/>
      <c r="J1152"/>
    </row>
    <row r="1153" spans="1:10" x14ac:dyDescent="0.25">
      <c r="A1153"/>
      <c r="B1153"/>
      <c r="C1153"/>
      <c r="D1153"/>
      <c r="E1153"/>
      <c r="F1153"/>
      <c r="G1153"/>
      <c r="H1153"/>
      <c r="I1153"/>
      <c r="J1153"/>
    </row>
    <row r="1154" spans="1:10" x14ac:dyDescent="0.25">
      <c r="A1154"/>
      <c r="B1154"/>
      <c r="C1154"/>
      <c r="D1154"/>
      <c r="E1154"/>
      <c r="F1154"/>
      <c r="G1154"/>
      <c r="H1154"/>
      <c r="I1154"/>
      <c r="J1154"/>
    </row>
    <row r="1155" spans="1:10" x14ac:dyDescent="0.25">
      <c r="A1155"/>
      <c r="B1155"/>
      <c r="C1155"/>
      <c r="D1155"/>
      <c r="E1155"/>
      <c r="F1155"/>
      <c r="G1155"/>
      <c r="H1155"/>
      <c r="I1155"/>
      <c r="J1155"/>
    </row>
    <row r="1156" spans="1:10" x14ac:dyDescent="0.25">
      <c r="A1156"/>
      <c r="B1156"/>
      <c r="C1156"/>
      <c r="D1156"/>
      <c r="E1156"/>
      <c r="F1156"/>
      <c r="G1156"/>
      <c r="H1156"/>
      <c r="I1156"/>
      <c r="J1156"/>
    </row>
    <row r="1157" spans="1:10" x14ac:dyDescent="0.25">
      <c r="A1157"/>
      <c r="B1157"/>
      <c r="C1157"/>
      <c r="D1157"/>
      <c r="E1157"/>
      <c r="F1157"/>
      <c r="G1157"/>
      <c r="H1157"/>
      <c r="I1157"/>
      <c r="J1157"/>
    </row>
    <row r="1158" spans="1:10" x14ac:dyDescent="0.25">
      <c r="A1158"/>
      <c r="B1158"/>
      <c r="C1158"/>
      <c r="D1158"/>
      <c r="E1158"/>
      <c r="F1158"/>
      <c r="G1158"/>
      <c r="H1158"/>
      <c r="I1158"/>
      <c r="J1158"/>
    </row>
    <row r="1159" spans="1:10" x14ac:dyDescent="0.25">
      <c r="A1159"/>
      <c r="B1159"/>
      <c r="C1159"/>
      <c r="D1159"/>
      <c r="E1159"/>
      <c r="F1159"/>
      <c r="G1159"/>
      <c r="H1159"/>
      <c r="I1159"/>
      <c r="J1159"/>
    </row>
    <row r="1160" spans="1:10" x14ac:dyDescent="0.25">
      <c r="A1160"/>
      <c r="B1160"/>
      <c r="C1160"/>
      <c r="D1160"/>
      <c r="E1160"/>
      <c r="F1160"/>
      <c r="G1160"/>
      <c r="H1160"/>
      <c r="I1160"/>
      <c r="J1160"/>
    </row>
    <row r="1161" spans="1:10" x14ac:dyDescent="0.25">
      <c r="A1161"/>
      <c r="B1161"/>
      <c r="C1161"/>
      <c r="D1161"/>
      <c r="E1161"/>
      <c r="F1161"/>
      <c r="G1161"/>
      <c r="H1161"/>
      <c r="I1161"/>
      <c r="J1161"/>
    </row>
    <row r="1162" spans="1:10" x14ac:dyDescent="0.25">
      <c r="A1162"/>
      <c r="B1162"/>
      <c r="C1162"/>
      <c r="D1162"/>
      <c r="E1162"/>
      <c r="F1162"/>
      <c r="G1162"/>
      <c r="H1162"/>
      <c r="I1162"/>
      <c r="J1162"/>
    </row>
    <row r="1163" spans="1:10" x14ac:dyDescent="0.25">
      <c r="A1163"/>
      <c r="B1163"/>
      <c r="C1163"/>
      <c r="D1163"/>
      <c r="E1163"/>
      <c r="F1163"/>
      <c r="G1163"/>
      <c r="H1163"/>
      <c r="I1163"/>
      <c r="J1163"/>
    </row>
    <row r="1164" spans="1:10" x14ac:dyDescent="0.25">
      <c r="A1164"/>
      <c r="B1164"/>
      <c r="C1164"/>
      <c r="D1164"/>
      <c r="E1164"/>
      <c r="F1164"/>
      <c r="G1164"/>
      <c r="H1164"/>
      <c r="I1164"/>
      <c r="J1164"/>
    </row>
    <row r="1165" spans="1:10" x14ac:dyDescent="0.25">
      <c r="A1165"/>
      <c r="B1165"/>
      <c r="C1165"/>
      <c r="D1165"/>
      <c r="E1165"/>
      <c r="F1165"/>
      <c r="G1165"/>
      <c r="H1165"/>
      <c r="I1165"/>
      <c r="J1165"/>
    </row>
    <row r="1166" spans="1:10" x14ac:dyDescent="0.25">
      <c r="A1166"/>
      <c r="B1166"/>
      <c r="C1166"/>
      <c r="D1166"/>
      <c r="E1166"/>
      <c r="F1166"/>
      <c r="G1166"/>
      <c r="H1166"/>
      <c r="I1166"/>
      <c r="J1166"/>
    </row>
    <row r="1167" spans="1:10" x14ac:dyDescent="0.25">
      <c r="A1167"/>
      <c r="B1167"/>
      <c r="C1167"/>
      <c r="D1167"/>
      <c r="E1167"/>
      <c r="F1167"/>
      <c r="G1167"/>
      <c r="H1167"/>
      <c r="I1167"/>
      <c r="J1167"/>
    </row>
    <row r="1168" spans="1:10" x14ac:dyDescent="0.25">
      <c r="A1168"/>
      <c r="B1168"/>
      <c r="C1168"/>
      <c r="D1168"/>
      <c r="E1168"/>
      <c r="F1168"/>
      <c r="G1168"/>
      <c r="H1168"/>
      <c r="I1168"/>
      <c r="J1168"/>
    </row>
    <row r="1169" spans="1:10" x14ac:dyDescent="0.25">
      <c r="A1169"/>
      <c r="B1169"/>
      <c r="C1169"/>
      <c r="D1169"/>
      <c r="E1169"/>
      <c r="F1169"/>
      <c r="G1169"/>
      <c r="H1169"/>
      <c r="I1169"/>
      <c r="J1169"/>
    </row>
    <row r="1170" spans="1:10" x14ac:dyDescent="0.25">
      <c r="A1170"/>
      <c r="B1170"/>
      <c r="C1170"/>
      <c r="D1170"/>
      <c r="E1170"/>
      <c r="F1170"/>
      <c r="G1170"/>
      <c r="H1170"/>
      <c r="I1170"/>
      <c r="J1170"/>
    </row>
    <row r="1171" spans="1:10" x14ac:dyDescent="0.25">
      <c r="A1171"/>
      <c r="B1171"/>
      <c r="C1171"/>
      <c r="D1171"/>
      <c r="E1171"/>
      <c r="F1171"/>
      <c r="G1171"/>
      <c r="H1171"/>
      <c r="I1171"/>
      <c r="J1171"/>
    </row>
    <row r="1172" spans="1:10" x14ac:dyDescent="0.25">
      <c r="A1172"/>
      <c r="B1172"/>
      <c r="C1172"/>
      <c r="D1172"/>
      <c r="E1172"/>
      <c r="F1172"/>
      <c r="G1172"/>
      <c r="H1172"/>
      <c r="I1172"/>
      <c r="J1172"/>
    </row>
    <row r="1173" spans="1:10" x14ac:dyDescent="0.25">
      <c r="A1173"/>
      <c r="B1173"/>
      <c r="C1173"/>
      <c r="D1173"/>
      <c r="E1173"/>
      <c r="F1173"/>
      <c r="G1173"/>
      <c r="H1173"/>
      <c r="I1173"/>
      <c r="J1173"/>
    </row>
    <row r="1174" spans="1:10" x14ac:dyDescent="0.25">
      <c r="A1174"/>
      <c r="B1174"/>
      <c r="C1174"/>
      <c r="D1174"/>
      <c r="E1174"/>
      <c r="F1174"/>
      <c r="G1174"/>
      <c r="H1174"/>
      <c r="I1174"/>
      <c r="J1174"/>
    </row>
    <row r="1175" spans="1:10" x14ac:dyDescent="0.25">
      <c r="A1175"/>
      <c r="B1175"/>
      <c r="C1175"/>
      <c r="D1175"/>
      <c r="E1175"/>
      <c r="F1175"/>
      <c r="G1175"/>
      <c r="H1175"/>
      <c r="I1175"/>
      <c r="J1175"/>
    </row>
    <row r="1176" spans="1:10" x14ac:dyDescent="0.25">
      <c r="A1176"/>
      <c r="B1176"/>
      <c r="C1176"/>
      <c r="D1176"/>
      <c r="E1176"/>
      <c r="F1176"/>
      <c r="G1176"/>
      <c r="H1176"/>
      <c r="I1176"/>
      <c r="J1176"/>
    </row>
    <row r="1177" spans="1:10" x14ac:dyDescent="0.25">
      <c r="A1177"/>
      <c r="B1177"/>
      <c r="C1177"/>
      <c r="D1177"/>
      <c r="E1177"/>
      <c r="F1177"/>
      <c r="G1177"/>
      <c r="H1177"/>
      <c r="I1177"/>
      <c r="J1177"/>
    </row>
    <row r="1178" spans="1:10" x14ac:dyDescent="0.25">
      <c r="A1178"/>
      <c r="B1178"/>
      <c r="C1178"/>
      <c r="D1178"/>
      <c r="E1178"/>
      <c r="F1178"/>
      <c r="G1178"/>
      <c r="H1178"/>
      <c r="I1178"/>
      <c r="J1178"/>
    </row>
    <row r="1179" spans="1:10" x14ac:dyDescent="0.25">
      <c r="A1179"/>
      <c r="B1179"/>
      <c r="C1179"/>
      <c r="D1179"/>
      <c r="E1179"/>
      <c r="F1179"/>
      <c r="G1179"/>
      <c r="H1179"/>
      <c r="I1179"/>
      <c r="J1179"/>
    </row>
    <row r="1180" spans="1:10" x14ac:dyDescent="0.25">
      <c r="A1180"/>
      <c r="B1180"/>
      <c r="C1180"/>
      <c r="D1180"/>
      <c r="E1180"/>
      <c r="F1180"/>
      <c r="G1180"/>
      <c r="H1180"/>
      <c r="I1180"/>
      <c r="J1180"/>
    </row>
    <row r="1181" spans="1:10" x14ac:dyDescent="0.25">
      <c r="A1181"/>
      <c r="B1181"/>
      <c r="C1181"/>
      <c r="D1181"/>
      <c r="E1181"/>
      <c r="F1181"/>
      <c r="G1181"/>
      <c r="H1181"/>
      <c r="I1181"/>
      <c r="J1181"/>
    </row>
    <row r="1182" spans="1:10" x14ac:dyDescent="0.25">
      <c r="A1182"/>
      <c r="B1182"/>
      <c r="C1182"/>
      <c r="D1182"/>
      <c r="E1182"/>
      <c r="F1182"/>
      <c r="G1182"/>
      <c r="H1182"/>
      <c r="I1182"/>
      <c r="J1182"/>
    </row>
    <row r="1183" spans="1:10" x14ac:dyDescent="0.25">
      <c r="A1183"/>
      <c r="B1183"/>
      <c r="C1183"/>
      <c r="D1183"/>
      <c r="E1183"/>
      <c r="F1183"/>
      <c r="G1183"/>
      <c r="H1183"/>
      <c r="I1183"/>
      <c r="J1183"/>
    </row>
    <row r="1184" spans="1:10" x14ac:dyDescent="0.25">
      <c r="A1184"/>
      <c r="B1184"/>
      <c r="C1184"/>
      <c r="D1184"/>
      <c r="E1184"/>
      <c r="F1184"/>
      <c r="G1184"/>
      <c r="H1184"/>
      <c r="I1184"/>
      <c r="J1184"/>
    </row>
    <row r="1185" spans="1:10" x14ac:dyDescent="0.25">
      <c r="A1185"/>
      <c r="B1185"/>
      <c r="C1185"/>
      <c r="D1185"/>
      <c r="E1185"/>
      <c r="F1185"/>
      <c r="G1185"/>
      <c r="H1185"/>
      <c r="I1185"/>
      <c r="J1185"/>
    </row>
    <row r="1186" spans="1:10" x14ac:dyDescent="0.25">
      <c r="A1186"/>
      <c r="B1186"/>
      <c r="C1186"/>
      <c r="D1186"/>
      <c r="E1186"/>
      <c r="F1186"/>
      <c r="G1186"/>
      <c r="H1186"/>
      <c r="I1186"/>
      <c r="J1186"/>
    </row>
    <row r="1187" spans="1:10" x14ac:dyDescent="0.25">
      <c r="A1187"/>
      <c r="B1187"/>
      <c r="C1187"/>
      <c r="D1187"/>
      <c r="E1187"/>
      <c r="F1187"/>
      <c r="G1187"/>
      <c r="H1187"/>
      <c r="I1187"/>
      <c r="J1187"/>
    </row>
    <row r="1188" spans="1:10" x14ac:dyDescent="0.25">
      <c r="A1188"/>
      <c r="B1188"/>
      <c r="C1188"/>
      <c r="D1188"/>
      <c r="E1188"/>
      <c r="F1188"/>
      <c r="G1188"/>
      <c r="H1188"/>
      <c r="I1188"/>
      <c r="J1188"/>
    </row>
    <row r="1189" spans="1:10" x14ac:dyDescent="0.25">
      <c r="A1189"/>
      <c r="B1189"/>
      <c r="C1189"/>
      <c r="D1189"/>
      <c r="E1189"/>
      <c r="F1189"/>
      <c r="G1189"/>
      <c r="H1189"/>
      <c r="I1189"/>
      <c r="J1189"/>
    </row>
    <row r="1190" spans="1:10" x14ac:dyDescent="0.25">
      <c r="A1190"/>
      <c r="B1190"/>
      <c r="C1190"/>
      <c r="D1190"/>
      <c r="E1190"/>
      <c r="F1190"/>
      <c r="G1190"/>
      <c r="H1190"/>
      <c r="I1190"/>
      <c r="J1190"/>
    </row>
    <row r="1191" spans="1:10" x14ac:dyDescent="0.25">
      <c r="A1191"/>
      <c r="B1191"/>
      <c r="C1191"/>
      <c r="D1191"/>
      <c r="E1191"/>
      <c r="F1191"/>
      <c r="G1191"/>
      <c r="H1191"/>
      <c r="I1191"/>
      <c r="J1191"/>
    </row>
    <row r="1192" spans="1:10" x14ac:dyDescent="0.25">
      <c r="A1192"/>
      <c r="B1192"/>
      <c r="C1192"/>
      <c r="D1192"/>
      <c r="E1192"/>
      <c r="F1192"/>
      <c r="G1192"/>
      <c r="H1192"/>
      <c r="I1192"/>
      <c r="J1192"/>
    </row>
    <row r="1193" spans="1:10" x14ac:dyDescent="0.25">
      <c r="A1193"/>
      <c r="B1193"/>
      <c r="C1193"/>
      <c r="D1193"/>
      <c r="E1193"/>
      <c r="F1193"/>
      <c r="G1193"/>
      <c r="H1193"/>
      <c r="I1193"/>
      <c r="J1193"/>
    </row>
    <row r="1194" spans="1:10" x14ac:dyDescent="0.25">
      <c r="A1194"/>
      <c r="B1194"/>
      <c r="C1194"/>
      <c r="D1194"/>
      <c r="E1194"/>
      <c r="F1194"/>
      <c r="G1194"/>
      <c r="H1194"/>
      <c r="I1194"/>
      <c r="J1194"/>
    </row>
    <row r="1195" spans="1:10" x14ac:dyDescent="0.25">
      <c r="A1195"/>
      <c r="B1195"/>
      <c r="C1195"/>
      <c r="D1195"/>
      <c r="E1195"/>
      <c r="F1195"/>
      <c r="G1195"/>
      <c r="H1195"/>
      <c r="I1195"/>
      <c r="J1195"/>
    </row>
    <row r="1196" spans="1:10" x14ac:dyDescent="0.25">
      <c r="A1196"/>
      <c r="B1196"/>
      <c r="C1196"/>
      <c r="D1196"/>
      <c r="E1196"/>
      <c r="F1196"/>
      <c r="G1196"/>
      <c r="H1196"/>
      <c r="I1196"/>
      <c r="J1196"/>
    </row>
    <row r="1197" spans="1:10" x14ac:dyDescent="0.25">
      <c r="A1197"/>
      <c r="B1197"/>
      <c r="C1197"/>
      <c r="D1197"/>
      <c r="E1197"/>
      <c r="F1197"/>
      <c r="G1197"/>
      <c r="H1197"/>
      <c r="I1197"/>
      <c r="J1197"/>
    </row>
    <row r="1198" spans="1:10" x14ac:dyDescent="0.25">
      <c r="A1198"/>
      <c r="B1198"/>
      <c r="C1198"/>
      <c r="D1198"/>
      <c r="E1198"/>
      <c r="F1198"/>
      <c r="G1198"/>
      <c r="H1198"/>
      <c r="I1198"/>
      <c r="J1198"/>
    </row>
    <row r="1199" spans="1:10" x14ac:dyDescent="0.25">
      <c r="A1199"/>
      <c r="B1199"/>
      <c r="C1199"/>
      <c r="D1199"/>
      <c r="E1199"/>
      <c r="F1199"/>
      <c r="G1199"/>
      <c r="H1199"/>
      <c r="I1199"/>
      <c r="J1199"/>
    </row>
    <row r="1200" spans="1:10" x14ac:dyDescent="0.25">
      <c r="A1200"/>
      <c r="B1200"/>
      <c r="C1200"/>
      <c r="D1200"/>
      <c r="E1200"/>
      <c r="F1200"/>
      <c r="G1200"/>
      <c r="H1200"/>
      <c r="I1200"/>
      <c r="J1200"/>
    </row>
    <row r="1201" spans="1:10" x14ac:dyDescent="0.25">
      <c r="A1201"/>
      <c r="B1201"/>
      <c r="C1201"/>
      <c r="D1201"/>
      <c r="E1201"/>
      <c r="F1201"/>
      <c r="G1201"/>
      <c r="H1201"/>
      <c r="I1201"/>
      <c r="J1201"/>
    </row>
    <row r="1202" spans="1:10" x14ac:dyDescent="0.25">
      <c r="A1202"/>
      <c r="B1202"/>
      <c r="C1202"/>
      <c r="D1202"/>
      <c r="E1202"/>
      <c r="F1202"/>
      <c r="G1202"/>
      <c r="H1202"/>
      <c r="I1202"/>
      <c r="J1202"/>
    </row>
    <row r="1203" spans="1:10" x14ac:dyDescent="0.25">
      <c r="A1203"/>
      <c r="B1203"/>
      <c r="C1203"/>
      <c r="D1203"/>
      <c r="E1203"/>
      <c r="F1203"/>
      <c r="G1203"/>
      <c r="H1203"/>
      <c r="I1203"/>
      <c r="J1203"/>
    </row>
    <row r="1204" spans="1:10" x14ac:dyDescent="0.25">
      <c r="A1204"/>
      <c r="B1204"/>
      <c r="C1204"/>
      <c r="D1204"/>
      <c r="E1204"/>
      <c r="F1204"/>
      <c r="G1204"/>
      <c r="H1204"/>
      <c r="I1204"/>
      <c r="J1204"/>
    </row>
    <row r="1205" spans="1:10" x14ac:dyDescent="0.25">
      <c r="A1205"/>
      <c r="B1205"/>
      <c r="C1205"/>
      <c r="D1205"/>
      <c r="E1205"/>
      <c r="F1205"/>
      <c r="G1205"/>
      <c r="H1205"/>
      <c r="I1205"/>
      <c r="J1205"/>
    </row>
    <row r="1206" spans="1:10" x14ac:dyDescent="0.25">
      <c r="A1206"/>
      <c r="B1206"/>
      <c r="C1206"/>
      <c r="D1206"/>
      <c r="E1206"/>
      <c r="F1206"/>
      <c r="G1206"/>
      <c r="H1206"/>
      <c r="I1206"/>
      <c r="J1206"/>
    </row>
    <row r="1207" spans="1:10" x14ac:dyDescent="0.25">
      <c r="A1207"/>
      <c r="B1207"/>
      <c r="C1207"/>
      <c r="D1207"/>
      <c r="E1207"/>
      <c r="F1207"/>
      <c r="G1207"/>
      <c r="H1207"/>
      <c r="I1207"/>
      <c r="J1207"/>
    </row>
    <row r="1208" spans="1:10" x14ac:dyDescent="0.25">
      <c r="A1208"/>
      <c r="B1208"/>
      <c r="C1208"/>
      <c r="D1208"/>
      <c r="E1208"/>
      <c r="F1208"/>
      <c r="G1208"/>
      <c r="H1208"/>
      <c r="I1208"/>
      <c r="J1208"/>
    </row>
    <row r="1209" spans="1:10" x14ac:dyDescent="0.25">
      <c r="A1209"/>
      <c r="B1209"/>
      <c r="C1209"/>
      <c r="D1209"/>
      <c r="E1209"/>
      <c r="F1209"/>
      <c r="G1209"/>
      <c r="H1209"/>
      <c r="I1209"/>
      <c r="J1209"/>
    </row>
    <row r="1210" spans="1:10" x14ac:dyDescent="0.25">
      <c r="A1210"/>
      <c r="B1210"/>
      <c r="C1210"/>
      <c r="D1210"/>
      <c r="E1210"/>
      <c r="F1210"/>
      <c r="G1210"/>
      <c r="H1210"/>
      <c r="I1210"/>
      <c r="J1210"/>
    </row>
    <row r="1211" spans="1:10" x14ac:dyDescent="0.25">
      <c r="A1211"/>
      <c r="B1211"/>
      <c r="C1211"/>
      <c r="D1211"/>
      <c r="E1211"/>
      <c r="F1211"/>
      <c r="G1211"/>
      <c r="H1211"/>
      <c r="I1211"/>
      <c r="J1211"/>
    </row>
    <row r="1212" spans="1:10" x14ac:dyDescent="0.25">
      <c r="A1212"/>
      <c r="B1212"/>
      <c r="C1212"/>
      <c r="D1212"/>
      <c r="E1212"/>
      <c r="F1212"/>
      <c r="G1212"/>
      <c r="H1212"/>
      <c r="I1212"/>
      <c r="J1212"/>
    </row>
    <row r="1213" spans="1:10" x14ac:dyDescent="0.25">
      <c r="A1213"/>
      <c r="B1213"/>
      <c r="C1213"/>
      <c r="D1213"/>
      <c r="E1213"/>
      <c r="F1213"/>
      <c r="G1213"/>
      <c r="H1213"/>
      <c r="I1213"/>
      <c r="J1213"/>
    </row>
    <row r="1214" spans="1:10" x14ac:dyDescent="0.25">
      <c r="A1214"/>
      <c r="B1214"/>
      <c r="C1214"/>
      <c r="D1214"/>
      <c r="E1214"/>
      <c r="F1214"/>
      <c r="G1214"/>
      <c r="H1214"/>
      <c r="I1214"/>
      <c r="J1214"/>
    </row>
    <row r="1215" spans="1:10" x14ac:dyDescent="0.25">
      <c r="A1215"/>
      <c r="B1215"/>
      <c r="C1215"/>
      <c r="D1215"/>
      <c r="E1215"/>
      <c r="F1215"/>
      <c r="G1215"/>
      <c r="H1215"/>
      <c r="I1215"/>
      <c r="J1215"/>
    </row>
    <row r="1216" spans="1:10" x14ac:dyDescent="0.25">
      <c r="A1216"/>
      <c r="B1216"/>
      <c r="C1216"/>
      <c r="D1216"/>
      <c r="E1216"/>
      <c r="F1216"/>
      <c r="G1216"/>
      <c r="H1216"/>
      <c r="I1216"/>
      <c r="J1216"/>
    </row>
    <row r="1217" spans="1:10" x14ac:dyDescent="0.25">
      <c r="A1217"/>
      <c r="B1217"/>
      <c r="C1217"/>
      <c r="D1217"/>
      <c r="E1217"/>
      <c r="F1217"/>
      <c r="G1217"/>
      <c r="H1217"/>
      <c r="I1217"/>
      <c r="J1217"/>
    </row>
    <row r="1218" spans="1:10" x14ac:dyDescent="0.25">
      <c r="A1218"/>
      <c r="B1218"/>
      <c r="C1218"/>
      <c r="D1218"/>
      <c r="E1218"/>
      <c r="F1218"/>
      <c r="G1218"/>
      <c r="H1218"/>
      <c r="I1218"/>
      <c r="J1218"/>
    </row>
    <row r="1219" spans="1:10" x14ac:dyDescent="0.25">
      <c r="A1219"/>
      <c r="B1219"/>
      <c r="C1219"/>
      <c r="D1219"/>
      <c r="E1219"/>
      <c r="F1219"/>
      <c r="G1219"/>
      <c r="H1219"/>
      <c r="I1219"/>
      <c r="J1219"/>
    </row>
    <row r="1220" spans="1:10" x14ac:dyDescent="0.25">
      <c r="A1220"/>
      <c r="B1220"/>
      <c r="C1220"/>
      <c r="D1220"/>
      <c r="E1220"/>
      <c r="F1220"/>
      <c r="G1220"/>
      <c r="H1220"/>
      <c r="I1220"/>
      <c r="J1220"/>
    </row>
    <row r="1221" spans="1:10" x14ac:dyDescent="0.25">
      <c r="A1221"/>
      <c r="B1221"/>
      <c r="C1221"/>
      <c r="D1221"/>
      <c r="E1221"/>
      <c r="F1221"/>
      <c r="G1221"/>
      <c r="H1221"/>
      <c r="I1221"/>
      <c r="J1221"/>
    </row>
    <row r="1222" spans="1:10" x14ac:dyDescent="0.25">
      <c r="A1222"/>
      <c r="B1222"/>
      <c r="C1222"/>
      <c r="D1222"/>
      <c r="E1222"/>
      <c r="F1222"/>
      <c r="G1222"/>
      <c r="H1222"/>
      <c r="I1222"/>
      <c r="J1222"/>
    </row>
    <row r="1223" spans="1:10" x14ac:dyDescent="0.25">
      <c r="A1223"/>
      <c r="B1223"/>
      <c r="C1223"/>
      <c r="D1223"/>
      <c r="E1223"/>
      <c r="F1223"/>
      <c r="G1223"/>
      <c r="H1223"/>
      <c r="I1223"/>
      <c r="J1223"/>
    </row>
    <row r="1224" spans="1:10" x14ac:dyDescent="0.25">
      <c r="A1224"/>
      <c r="B1224"/>
      <c r="C1224"/>
      <c r="D1224"/>
      <c r="E1224"/>
      <c r="F1224"/>
      <c r="G1224"/>
      <c r="H1224"/>
      <c r="I1224"/>
      <c r="J1224"/>
    </row>
    <row r="1225" spans="1:10" x14ac:dyDescent="0.25">
      <c r="A1225"/>
      <c r="B1225"/>
      <c r="C1225"/>
      <c r="D1225"/>
      <c r="E1225"/>
      <c r="F1225"/>
      <c r="G1225"/>
      <c r="H1225"/>
      <c r="I1225"/>
      <c r="J1225"/>
    </row>
    <row r="1226" spans="1:10" x14ac:dyDescent="0.25">
      <c r="A1226"/>
      <c r="B1226"/>
      <c r="C1226"/>
      <c r="D1226"/>
      <c r="E1226"/>
      <c r="F1226"/>
      <c r="G1226"/>
      <c r="H1226"/>
      <c r="I1226"/>
      <c r="J1226"/>
    </row>
    <row r="1227" spans="1:10" x14ac:dyDescent="0.25">
      <c r="A1227"/>
      <c r="B1227"/>
      <c r="C1227"/>
      <c r="D1227"/>
      <c r="E1227"/>
      <c r="F1227"/>
      <c r="G1227"/>
      <c r="H1227"/>
      <c r="I1227"/>
      <c r="J1227"/>
    </row>
    <row r="1228" spans="1:10" x14ac:dyDescent="0.25">
      <c r="A1228"/>
      <c r="B1228"/>
      <c r="C1228"/>
      <c r="D1228"/>
      <c r="E1228"/>
      <c r="F1228"/>
      <c r="G1228"/>
      <c r="H1228"/>
      <c r="I1228"/>
      <c r="J1228"/>
    </row>
    <row r="1229" spans="1:10" x14ac:dyDescent="0.25">
      <c r="A1229"/>
      <c r="B1229"/>
      <c r="C1229"/>
      <c r="D1229"/>
      <c r="E1229"/>
      <c r="F1229"/>
      <c r="G1229"/>
      <c r="H1229"/>
      <c r="I1229"/>
      <c r="J1229"/>
    </row>
    <row r="1230" spans="1:10" x14ac:dyDescent="0.25">
      <c r="A1230"/>
      <c r="B1230"/>
      <c r="C1230"/>
      <c r="D1230"/>
      <c r="E1230"/>
      <c r="F1230"/>
      <c r="G1230"/>
      <c r="H1230"/>
      <c r="I1230"/>
      <c r="J1230"/>
    </row>
    <row r="1231" spans="1:10" x14ac:dyDescent="0.25">
      <c r="A1231"/>
      <c r="B1231"/>
      <c r="C1231"/>
      <c r="D1231"/>
      <c r="E1231"/>
      <c r="F1231"/>
      <c r="G1231"/>
      <c r="H1231"/>
      <c r="I1231"/>
      <c r="J1231"/>
    </row>
    <row r="1232" spans="1:10" x14ac:dyDescent="0.25">
      <c r="A1232"/>
      <c r="B1232"/>
      <c r="C1232"/>
      <c r="D1232"/>
      <c r="E1232"/>
      <c r="F1232"/>
      <c r="G1232"/>
      <c r="H1232"/>
      <c r="I1232"/>
      <c r="J1232"/>
    </row>
    <row r="1233" spans="1:10" x14ac:dyDescent="0.25">
      <c r="A1233"/>
      <c r="B1233"/>
      <c r="C1233"/>
      <c r="D1233"/>
      <c r="E1233"/>
      <c r="F1233"/>
      <c r="G1233"/>
      <c r="H1233"/>
      <c r="I1233"/>
      <c r="J1233"/>
    </row>
    <row r="1234" spans="1:10" x14ac:dyDescent="0.25">
      <c r="A1234"/>
      <c r="B1234"/>
      <c r="C1234"/>
      <c r="D1234"/>
      <c r="E1234"/>
      <c r="F1234"/>
      <c r="G1234"/>
      <c r="H1234"/>
      <c r="I1234"/>
      <c r="J1234"/>
    </row>
    <row r="1235" spans="1:10" x14ac:dyDescent="0.25">
      <c r="A1235"/>
      <c r="B1235"/>
      <c r="C1235"/>
      <c r="D1235"/>
      <c r="E1235"/>
      <c r="F1235"/>
      <c r="G1235"/>
      <c r="H1235"/>
      <c r="I1235"/>
      <c r="J1235"/>
    </row>
    <row r="1236" spans="1:10" x14ac:dyDescent="0.25">
      <c r="A1236"/>
      <c r="B1236"/>
      <c r="C1236"/>
      <c r="D1236"/>
      <c r="E1236"/>
      <c r="F1236"/>
      <c r="G1236"/>
      <c r="H1236"/>
      <c r="I1236"/>
      <c r="J1236"/>
    </row>
    <row r="1237" spans="1:10" x14ac:dyDescent="0.25">
      <c r="A1237"/>
      <c r="B1237"/>
      <c r="C1237"/>
      <c r="D1237"/>
      <c r="E1237"/>
      <c r="F1237"/>
      <c r="G1237"/>
      <c r="H1237"/>
      <c r="I1237"/>
      <c r="J1237"/>
    </row>
    <row r="1238" spans="1:10" x14ac:dyDescent="0.25">
      <c r="A1238"/>
      <c r="B1238"/>
      <c r="C1238"/>
      <c r="D1238"/>
      <c r="E1238"/>
      <c r="F1238"/>
      <c r="G1238"/>
      <c r="H1238"/>
      <c r="I1238"/>
      <c r="J1238"/>
    </row>
    <row r="1239" spans="1:10" x14ac:dyDescent="0.25">
      <c r="A1239"/>
      <c r="B1239"/>
      <c r="C1239"/>
      <c r="D1239"/>
      <c r="E1239"/>
      <c r="F1239"/>
      <c r="G1239"/>
      <c r="H1239"/>
      <c r="I1239"/>
      <c r="J1239"/>
    </row>
    <row r="1240" spans="1:10" x14ac:dyDescent="0.25">
      <c r="A1240"/>
      <c r="B1240"/>
      <c r="C1240"/>
      <c r="D1240"/>
      <c r="E1240"/>
      <c r="F1240"/>
      <c r="G1240"/>
      <c r="H1240"/>
      <c r="I1240"/>
      <c r="J1240"/>
    </row>
    <row r="1241" spans="1:10" x14ac:dyDescent="0.25">
      <c r="A1241"/>
      <c r="B1241"/>
      <c r="C1241"/>
      <c r="D1241"/>
      <c r="E1241"/>
      <c r="F1241"/>
      <c r="G1241"/>
      <c r="H1241"/>
      <c r="I1241"/>
      <c r="J1241"/>
    </row>
    <row r="1242" spans="1:10" x14ac:dyDescent="0.25">
      <c r="A1242"/>
      <c r="B1242"/>
      <c r="C1242"/>
      <c r="D1242"/>
      <c r="E1242"/>
      <c r="F1242"/>
      <c r="G1242"/>
      <c r="H1242"/>
      <c r="I1242"/>
      <c r="J1242"/>
    </row>
    <row r="1243" spans="1:10" x14ac:dyDescent="0.25">
      <c r="A1243"/>
      <c r="B1243"/>
      <c r="C1243"/>
      <c r="D1243"/>
      <c r="E1243"/>
      <c r="F1243"/>
      <c r="G1243"/>
      <c r="H1243"/>
      <c r="I1243"/>
      <c r="J1243"/>
    </row>
    <row r="1244" spans="1:10" x14ac:dyDescent="0.25">
      <c r="A1244"/>
      <c r="B1244"/>
      <c r="C1244"/>
      <c r="D1244"/>
      <c r="E1244"/>
      <c r="F1244"/>
      <c r="G1244"/>
      <c r="H1244"/>
      <c r="I1244"/>
      <c r="J1244"/>
    </row>
    <row r="1245" spans="1:10" x14ac:dyDescent="0.25">
      <c r="A1245"/>
      <c r="B1245"/>
      <c r="C1245"/>
      <c r="D1245"/>
      <c r="E1245"/>
      <c r="F1245"/>
      <c r="G1245"/>
      <c r="H1245"/>
      <c r="I1245"/>
      <c r="J1245"/>
    </row>
    <row r="1246" spans="1:10" x14ac:dyDescent="0.25">
      <c r="A1246"/>
      <c r="B1246"/>
      <c r="C1246"/>
      <c r="D1246"/>
      <c r="E1246"/>
      <c r="F1246"/>
      <c r="G1246"/>
      <c r="H1246"/>
      <c r="I1246"/>
      <c r="J1246"/>
    </row>
    <row r="1247" spans="1:10" x14ac:dyDescent="0.25">
      <c r="A1247"/>
      <c r="B1247"/>
      <c r="C1247"/>
      <c r="D1247"/>
      <c r="E1247"/>
      <c r="F1247"/>
      <c r="G1247"/>
      <c r="H1247"/>
      <c r="I1247"/>
      <c r="J1247"/>
    </row>
    <row r="1248" spans="1:10" x14ac:dyDescent="0.25">
      <c r="A1248"/>
      <c r="B1248"/>
      <c r="C1248"/>
      <c r="D1248"/>
      <c r="E1248"/>
      <c r="F1248"/>
      <c r="G1248"/>
      <c r="H1248"/>
      <c r="I1248"/>
      <c r="J1248"/>
    </row>
    <row r="1249" spans="1:10" x14ac:dyDescent="0.25">
      <c r="A1249"/>
      <c r="B1249"/>
      <c r="C1249"/>
      <c r="D1249"/>
      <c r="E1249"/>
      <c r="F1249"/>
      <c r="G1249"/>
      <c r="H1249"/>
      <c r="I1249"/>
      <c r="J1249"/>
    </row>
    <row r="1250" spans="1:10" x14ac:dyDescent="0.25">
      <c r="A1250"/>
      <c r="B1250"/>
      <c r="C1250"/>
      <c r="D1250"/>
      <c r="E1250"/>
      <c r="F1250"/>
      <c r="G1250"/>
      <c r="H1250"/>
      <c r="I1250"/>
      <c r="J1250"/>
    </row>
    <row r="1251" spans="1:10" x14ac:dyDescent="0.25">
      <c r="A1251"/>
      <c r="B1251"/>
      <c r="C1251"/>
      <c r="D1251"/>
      <c r="E1251"/>
      <c r="F1251"/>
      <c r="G1251"/>
      <c r="H1251"/>
      <c r="I1251"/>
      <c r="J1251"/>
    </row>
    <row r="1252" spans="1:10" x14ac:dyDescent="0.25">
      <c r="A1252"/>
      <c r="B1252"/>
      <c r="C1252"/>
      <c r="D1252"/>
      <c r="E1252"/>
      <c r="F1252"/>
      <c r="G1252"/>
      <c r="H1252"/>
      <c r="I1252"/>
      <c r="J1252"/>
    </row>
    <row r="1253" spans="1:10" x14ac:dyDescent="0.25">
      <c r="A1253"/>
      <c r="B1253"/>
      <c r="C1253"/>
      <c r="D1253"/>
      <c r="E1253"/>
      <c r="F1253"/>
      <c r="G1253"/>
      <c r="H1253"/>
      <c r="I1253"/>
      <c r="J1253"/>
    </row>
    <row r="1254" spans="1:10" x14ac:dyDescent="0.25">
      <c r="A1254"/>
      <c r="B1254"/>
      <c r="C1254"/>
      <c r="D1254"/>
      <c r="E1254"/>
      <c r="F1254"/>
      <c r="G1254"/>
      <c r="H1254"/>
      <c r="I1254"/>
      <c r="J1254"/>
    </row>
    <row r="1255" spans="1:10" x14ac:dyDescent="0.25">
      <c r="A1255"/>
      <c r="B1255"/>
      <c r="C1255"/>
      <c r="D1255"/>
      <c r="E1255"/>
      <c r="F1255"/>
      <c r="G1255"/>
      <c r="H1255"/>
      <c r="I1255"/>
      <c r="J1255"/>
    </row>
    <row r="1256" spans="1:10" x14ac:dyDescent="0.25">
      <c r="A1256"/>
      <c r="B1256"/>
      <c r="C1256"/>
      <c r="D1256"/>
      <c r="E1256"/>
      <c r="F1256"/>
      <c r="G1256"/>
      <c r="H1256"/>
      <c r="I1256"/>
      <c r="J1256"/>
    </row>
    <row r="1257" spans="1:10" x14ac:dyDescent="0.25">
      <c r="A1257"/>
      <c r="B1257"/>
      <c r="C1257"/>
      <c r="D1257"/>
      <c r="E1257"/>
      <c r="F1257"/>
      <c r="G1257"/>
      <c r="H1257"/>
      <c r="I1257"/>
      <c r="J1257"/>
    </row>
    <row r="1258" spans="1:10" x14ac:dyDescent="0.25">
      <c r="A1258"/>
      <c r="B1258"/>
      <c r="C1258"/>
      <c r="D1258"/>
      <c r="E1258"/>
      <c r="F1258"/>
      <c r="G1258"/>
      <c r="H1258"/>
      <c r="I1258"/>
      <c r="J1258"/>
    </row>
    <row r="1259" spans="1:10" x14ac:dyDescent="0.25">
      <c r="A1259"/>
      <c r="B1259"/>
      <c r="C1259"/>
      <c r="D1259"/>
      <c r="E1259"/>
      <c r="F1259"/>
      <c r="G1259"/>
      <c r="H1259"/>
      <c r="I1259"/>
      <c r="J1259"/>
    </row>
    <row r="1260" spans="1:10" x14ac:dyDescent="0.25">
      <c r="A1260"/>
      <c r="B1260"/>
      <c r="C1260"/>
      <c r="D1260"/>
      <c r="E1260"/>
      <c r="F1260"/>
      <c r="G1260"/>
      <c r="H1260"/>
      <c r="I1260"/>
      <c r="J1260"/>
    </row>
    <row r="1261" spans="1:10" x14ac:dyDescent="0.25">
      <c r="A1261"/>
      <c r="B1261"/>
      <c r="C1261"/>
      <c r="D1261"/>
      <c r="E1261"/>
      <c r="F1261"/>
      <c r="G1261"/>
      <c r="H1261"/>
      <c r="I1261"/>
      <c r="J1261"/>
    </row>
    <row r="1262" spans="1:10" x14ac:dyDescent="0.25">
      <c r="A1262"/>
      <c r="B1262"/>
      <c r="C1262"/>
      <c r="D1262"/>
      <c r="E1262"/>
      <c r="F1262"/>
      <c r="G1262"/>
      <c r="H1262"/>
      <c r="I1262"/>
      <c r="J1262"/>
    </row>
    <row r="1263" spans="1:10" x14ac:dyDescent="0.25">
      <c r="A1263"/>
      <c r="B1263"/>
      <c r="C1263"/>
      <c r="D1263"/>
      <c r="E1263"/>
      <c r="F1263"/>
      <c r="G1263"/>
      <c r="H1263"/>
      <c r="I1263"/>
      <c r="J1263"/>
    </row>
    <row r="1264" spans="1:10" x14ac:dyDescent="0.25">
      <c r="A1264"/>
      <c r="B1264"/>
      <c r="C1264"/>
      <c r="D1264"/>
      <c r="E1264"/>
      <c r="F1264"/>
      <c r="G1264"/>
      <c r="H1264"/>
      <c r="I1264"/>
      <c r="J1264"/>
    </row>
    <row r="1265" spans="1:10" x14ac:dyDescent="0.25">
      <c r="A1265"/>
      <c r="B1265"/>
      <c r="C1265"/>
      <c r="D1265"/>
      <c r="E1265"/>
      <c r="F1265"/>
      <c r="G1265"/>
      <c r="H1265"/>
      <c r="I1265"/>
      <c r="J1265"/>
    </row>
    <row r="1266" spans="1:10" x14ac:dyDescent="0.25">
      <c r="A1266"/>
      <c r="B1266"/>
      <c r="C1266"/>
      <c r="D1266"/>
      <c r="E1266"/>
      <c r="F1266"/>
      <c r="G1266"/>
      <c r="H1266"/>
      <c r="I1266"/>
      <c r="J1266"/>
    </row>
    <row r="1267" spans="1:10" x14ac:dyDescent="0.25">
      <c r="A1267"/>
      <c r="B1267"/>
      <c r="C1267"/>
      <c r="D1267"/>
      <c r="E1267"/>
      <c r="F1267"/>
      <c r="G1267"/>
      <c r="H1267"/>
      <c r="I1267"/>
      <c r="J1267"/>
    </row>
    <row r="1268" spans="1:10" x14ac:dyDescent="0.25">
      <c r="A1268"/>
      <c r="B1268"/>
      <c r="C1268"/>
      <c r="D1268"/>
      <c r="E1268"/>
      <c r="F1268"/>
      <c r="G1268"/>
      <c r="H1268"/>
      <c r="I1268"/>
      <c r="J1268"/>
    </row>
    <row r="1269" spans="1:10" x14ac:dyDescent="0.25">
      <c r="A1269"/>
      <c r="B1269"/>
      <c r="C1269"/>
      <c r="D1269"/>
      <c r="E1269"/>
      <c r="F1269"/>
      <c r="G1269"/>
      <c r="H1269"/>
      <c r="I1269"/>
      <c r="J1269"/>
    </row>
    <row r="1270" spans="1:10" x14ac:dyDescent="0.25">
      <c r="A1270"/>
      <c r="B1270"/>
      <c r="C1270"/>
      <c r="D1270"/>
      <c r="E1270"/>
      <c r="F1270"/>
      <c r="G1270"/>
      <c r="H1270"/>
      <c r="I1270"/>
      <c r="J1270"/>
    </row>
    <row r="1271" spans="1:10" x14ac:dyDescent="0.25">
      <c r="A1271"/>
      <c r="B1271"/>
      <c r="C1271"/>
      <c r="D1271"/>
      <c r="E1271"/>
      <c r="F1271"/>
      <c r="G1271"/>
      <c r="H1271"/>
      <c r="I1271"/>
      <c r="J1271"/>
    </row>
    <row r="1272" spans="1:10" x14ac:dyDescent="0.25">
      <c r="A1272"/>
      <c r="B1272"/>
      <c r="C1272"/>
      <c r="D1272"/>
      <c r="E1272"/>
      <c r="F1272"/>
      <c r="G1272"/>
      <c r="H1272"/>
      <c r="I1272"/>
      <c r="J1272"/>
    </row>
    <row r="1273" spans="1:10" x14ac:dyDescent="0.25">
      <c r="A1273"/>
      <c r="B1273"/>
      <c r="C1273"/>
      <c r="D1273"/>
      <c r="E1273"/>
      <c r="F1273"/>
      <c r="G1273"/>
      <c r="H1273"/>
      <c r="I1273"/>
      <c r="J1273"/>
    </row>
    <row r="1274" spans="1:10" x14ac:dyDescent="0.25">
      <c r="A1274"/>
      <c r="B1274"/>
      <c r="C1274"/>
      <c r="D1274"/>
      <c r="E1274"/>
      <c r="F1274"/>
      <c r="G1274"/>
      <c r="H1274"/>
      <c r="I1274"/>
      <c r="J1274"/>
    </row>
    <row r="1275" spans="1:10" x14ac:dyDescent="0.25">
      <c r="A1275"/>
      <c r="B1275"/>
      <c r="C1275"/>
      <c r="D1275"/>
      <c r="E1275"/>
      <c r="F1275"/>
      <c r="G1275"/>
      <c r="H1275"/>
      <c r="I1275"/>
      <c r="J1275"/>
    </row>
    <row r="1276" spans="1:10" x14ac:dyDescent="0.25">
      <c r="A1276"/>
      <c r="B1276"/>
      <c r="C1276"/>
      <c r="D1276"/>
      <c r="E1276"/>
      <c r="F1276"/>
      <c r="G1276"/>
      <c r="H1276"/>
      <c r="I1276"/>
      <c r="J1276"/>
    </row>
    <row r="1277" spans="1:10" x14ac:dyDescent="0.25">
      <c r="A1277"/>
      <c r="B1277"/>
      <c r="C1277"/>
      <c r="D1277"/>
      <c r="E1277"/>
      <c r="F1277"/>
      <c r="G1277"/>
      <c r="H1277"/>
      <c r="I1277"/>
      <c r="J1277"/>
    </row>
    <row r="1278" spans="1:10" x14ac:dyDescent="0.25">
      <c r="A1278"/>
      <c r="B1278"/>
      <c r="C1278"/>
      <c r="D1278"/>
      <c r="E1278"/>
      <c r="F1278"/>
      <c r="G1278"/>
      <c r="H1278"/>
      <c r="I1278"/>
      <c r="J1278"/>
    </row>
    <row r="1279" spans="1:10" x14ac:dyDescent="0.25">
      <c r="A1279"/>
      <c r="B1279"/>
      <c r="C1279"/>
      <c r="D1279"/>
      <c r="E1279"/>
      <c r="F1279"/>
      <c r="G1279"/>
      <c r="H1279"/>
      <c r="I1279"/>
      <c r="J1279"/>
    </row>
    <row r="1280" spans="1:10" x14ac:dyDescent="0.25">
      <c r="A1280"/>
      <c r="B1280"/>
      <c r="C1280"/>
      <c r="D1280"/>
      <c r="E1280"/>
      <c r="F1280"/>
      <c r="G1280"/>
      <c r="H1280"/>
      <c r="I1280"/>
      <c r="J1280"/>
    </row>
    <row r="1281" spans="1:10" x14ac:dyDescent="0.25">
      <c r="A1281"/>
      <c r="B1281"/>
      <c r="C1281"/>
      <c r="D1281"/>
      <c r="E1281"/>
      <c r="F1281"/>
      <c r="G1281"/>
      <c r="H1281"/>
      <c r="I1281"/>
      <c r="J1281"/>
    </row>
    <row r="1282" spans="1:10" x14ac:dyDescent="0.25">
      <c r="A1282"/>
      <c r="B1282"/>
      <c r="C1282"/>
      <c r="D1282"/>
      <c r="E1282"/>
      <c r="F1282"/>
      <c r="G1282"/>
      <c r="H1282"/>
      <c r="I1282"/>
      <c r="J1282"/>
    </row>
    <row r="1283" spans="1:10" x14ac:dyDescent="0.25">
      <c r="A1283"/>
      <c r="B1283"/>
      <c r="C1283"/>
      <c r="D1283"/>
      <c r="E1283"/>
      <c r="F1283"/>
      <c r="G1283"/>
      <c r="H1283"/>
      <c r="I1283"/>
      <c r="J1283"/>
    </row>
    <row r="1284" spans="1:10" x14ac:dyDescent="0.25">
      <c r="A1284"/>
      <c r="B1284"/>
      <c r="C1284"/>
      <c r="D1284"/>
      <c r="E1284"/>
      <c r="F1284"/>
      <c r="G1284"/>
      <c r="H1284"/>
      <c r="I1284"/>
      <c r="J1284"/>
    </row>
    <row r="1285" spans="1:10" x14ac:dyDescent="0.25">
      <c r="A1285"/>
      <c r="B1285"/>
      <c r="C1285"/>
      <c r="D1285"/>
      <c r="E1285"/>
      <c r="F1285"/>
      <c r="G1285"/>
      <c r="H1285"/>
      <c r="I1285"/>
      <c r="J1285"/>
    </row>
    <row r="1286" spans="1:10" x14ac:dyDescent="0.25">
      <c r="A1286"/>
      <c r="B1286"/>
      <c r="C1286"/>
      <c r="D1286"/>
      <c r="E1286"/>
      <c r="F1286"/>
      <c r="G1286"/>
      <c r="H1286"/>
      <c r="I1286"/>
      <c r="J1286"/>
    </row>
    <row r="1287" spans="1:10" x14ac:dyDescent="0.25">
      <c r="A1287"/>
      <c r="B1287"/>
      <c r="C1287"/>
      <c r="D1287"/>
      <c r="E1287"/>
      <c r="F1287"/>
      <c r="G1287"/>
      <c r="H1287"/>
      <c r="I1287"/>
      <c r="J1287"/>
    </row>
    <row r="1288" spans="1:10" x14ac:dyDescent="0.25">
      <c r="A1288"/>
      <c r="B1288"/>
      <c r="C1288"/>
      <c r="D1288"/>
      <c r="E1288"/>
      <c r="F1288"/>
      <c r="G1288"/>
      <c r="H1288"/>
      <c r="I1288"/>
      <c r="J1288"/>
    </row>
    <row r="1289" spans="1:10" x14ac:dyDescent="0.25">
      <c r="A1289"/>
      <c r="B1289"/>
      <c r="C1289"/>
      <c r="D1289"/>
      <c r="E1289"/>
      <c r="F1289"/>
      <c r="G1289"/>
      <c r="H1289"/>
      <c r="I1289"/>
      <c r="J1289"/>
    </row>
    <row r="1290" spans="1:10" x14ac:dyDescent="0.25">
      <c r="A1290"/>
      <c r="B1290"/>
      <c r="C1290"/>
      <c r="D1290"/>
      <c r="E1290"/>
      <c r="F1290"/>
      <c r="G1290"/>
      <c r="H1290"/>
      <c r="I1290"/>
      <c r="J1290"/>
    </row>
    <row r="1291" spans="1:10" x14ac:dyDescent="0.25">
      <c r="A1291"/>
      <c r="B1291"/>
      <c r="C1291"/>
      <c r="D1291"/>
      <c r="E1291"/>
      <c r="F1291"/>
      <c r="G1291"/>
      <c r="H1291"/>
      <c r="I1291"/>
      <c r="J1291"/>
    </row>
    <row r="1292" spans="1:10" x14ac:dyDescent="0.25">
      <c r="A1292"/>
      <c r="B1292"/>
      <c r="C1292"/>
      <c r="D1292"/>
      <c r="E1292"/>
      <c r="F1292"/>
      <c r="G1292"/>
      <c r="H1292"/>
      <c r="I1292"/>
      <c r="J1292"/>
    </row>
    <row r="1293" spans="1:10" x14ac:dyDescent="0.25">
      <c r="A1293"/>
      <c r="B1293"/>
      <c r="C1293"/>
      <c r="D1293"/>
      <c r="E1293"/>
      <c r="F1293"/>
      <c r="G1293"/>
      <c r="H1293"/>
      <c r="I1293"/>
      <c r="J1293"/>
    </row>
    <row r="1294" spans="1:10" x14ac:dyDescent="0.25">
      <c r="A1294"/>
      <c r="B1294"/>
      <c r="C1294"/>
      <c r="D1294"/>
      <c r="E1294"/>
      <c r="F1294"/>
      <c r="G1294"/>
      <c r="H1294"/>
      <c r="I1294"/>
      <c r="J1294"/>
    </row>
    <row r="1295" spans="1:10" x14ac:dyDescent="0.25">
      <c r="A1295"/>
      <c r="B1295"/>
      <c r="C1295"/>
      <c r="D1295"/>
      <c r="E1295"/>
      <c r="F1295"/>
      <c r="G1295"/>
      <c r="H1295"/>
      <c r="I1295"/>
      <c r="J1295"/>
    </row>
    <row r="1296" spans="1:10" x14ac:dyDescent="0.25">
      <c r="A1296"/>
      <c r="B1296"/>
      <c r="C1296"/>
      <c r="D1296"/>
      <c r="E1296"/>
      <c r="F1296"/>
      <c r="G1296"/>
      <c r="H1296"/>
      <c r="I1296"/>
      <c r="J1296"/>
    </row>
    <row r="1297" spans="1:10" x14ac:dyDescent="0.25">
      <c r="A1297"/>
      <c r="B1297"/>
      <c r="C1297"/>
      <c r="D1297"/>
      <c r="E1297"/>
      <c r="F1297"/>
      <c r="G1297"/>
      <c r="H1297"/>
      <c r="I1297"/>
      <c r="J1297"/>
    </row>
    <row r="1298" spans="1:10" x14ac:dyDescent="0.25">
      <c r="A1298"/>
      <c r="B1298"/>
      <c r="C1298"/>
      <c r="D1298"/>
      <c r="E1298"/>
      <c r="F1298"/>
      <c r="G1298"/>
      <c r="H1298"/>
      <c r="I1298"/>
      <c r="J1298"/>
    </row>
    <row r="1299" spans="1:10" x14ac:dyDescent="0.25">
      <c r="A1299"/>
      <c r="B1299"/>
      <c r="C1299"/>
      <c r="D1299"/>
      <c r="E1299"/>
      <c r="F1299"/>
      <c r="G1299"/>
      <c r="H1299"/>
      <c r="I1299"/>
      <c r="J1299"/>
    </row>
    <row r="1300" spans="1:10" x14ac:dyDescent="0.25">
      <c r="A1300"/>
      <c r="B1300"/>
      <c r="C1300"/>
      <c r="D1300"/>
      <c r="E1300"/>
      <c r="F1300"/>
      <c r="G1300"/>
      <c r="H1300"/>
      <c r="I1300"/>
      <c r="J1300"/>
    </row>
    <row r="1301" spans="1:10" x14ac:dyDescent="0.25">
      <c r="A1301"/>
      <c r="B1301"/>
      <c r="C1301"/>
      <c r="D1301"/>
      <c r="E1301"/>
      <c r="F1301"/>
      <c r="G1301"/>
      <c r="H1301"/>
      <c r="I1301"/>
      <c r="J1301"/>
    </row>
    <row r="1302" spans="1:10" x14ac:dyDescent="0.25">
      <c r="A1302"/>
      <c r="B1302"/>
      <c r="C1302"/>
      <c r="D1302"/>
      <c r="E1302"/>
      <c r="F1302"/>
      <c r="G1302"/>
      <c r="H1302"/>
      <c r="I1302"/>
      <c r="J1302"/>
    </row>
    <row r="1303" spans="1:10" x14ac:dyDescent="0.25">
      <c r="A1303"/>
      <c r="B1303"/>
      <c r="C1303"/>
      <c r="D1303"/>
      <c r="E1303"/>
      <c r="F1303"/>
      <c r="G1303"/>
      <c r="H1303"/>
      <c r="I1303"/>
      <c r="J1303"/>
    </row>
    <row r="1304" spans="1:10" x14ac:dyDescent="0.25">
      <c r="A1304"/>
      <c r="B1304"/>
      <c r="C1304"/>
      <c r="D1304"/>
      <c r="E1304"/>
      <c r="F1304"/>
      <c r="G1304"/>
      <c r="H1304"/>
      <c r="I1304"/>
      <c r="J1304"/>
    </row>
    <row r="1305" spans="1:10" x14ac:dyDescent="0.25">
      <c r="A1305"/>
      <c r="B1305"/>
      <c r="C1305"/>
      <c r="D1305"/>
      <c r="E1305"/>
      <c r="F1305"/>
      <c r="G1305"/>
      <c r="H1305"/>
      <c r="I1305"/>
      <c r="J1305"/>
    </row>
    <row r="1306" spans="1:10" x14ac:dyDescent="0.25">
      <c r="A1306"/>
      <c r="B1306"/>
      <c r="C1306"/>
      <c r="D1306"/>
      <c r="E1306"/>
      <c r="F1306"/>
      <c r="G1306"/>
      <c r="H1306"/>
      <c r="I1306"/>
      <c r="J1306"/>
    </row>
    <row r="1307" spans="1:10" x14ac:dyDescent="0.25">
      <c r="A1307"/>
      <c r="B1307"/>
      <c r="C1307"/>
      <c r="D1307"/>
      <c r="E1307"/>
      <c r="F1307"/>
      <c r="G1307"/>
      <c r="H1307"/>
      <c r="I1307"/>
      <c r="J1307"/>
    </row>
    <row r="1308" spans="1:10" x14ac:dyDescent="0.25">
      <c r="A1308"/>
      <c r="B1308"/>
      <c r="C1308"/>
      <c r="D1308"/>
      <c r="E1308"/>
      <c r="F1308"/>
      <c r="G1308"/>
      <c r="H1308"/>
      <c r="I1308"/>
      <c r="J1308"/>
    </row>
    <row r="1309" spans="1:10" x14ac:dyDescent="0.25">
      <c r="A1309"/>
      <c r="B1309"/>
      <c r="C1309"/>
      <c r="D1309"/>
      <c r="E1309"/>
      <c r="F1309"/>
      <c r="G1309"/>
      <c r="H1309"/>
      <c r="I1309"/>
      <c r="J1309"/>
    </row>
    <row r="1310" spans="1:10" x14ac:dyDescent="0.25">
      <c r="A1310"/>
      <c r="B1310"/>
      <c r="C1310"/>
      <c r="D1310"/>
      <c r="E1310"/>
      <c r="F1310"/>
      <c r="G1310"/>
      <c r="H1310"/>
      <c r="I1310"/>
      <c r="J1310"/>
    </row>
    <row r="1311" spans="1:10" x14ac:dyDescent="0.25">
      <c r="A1311"/>
      <c r="B1311"/>
      <c r="C1311"/>
      <c r="D1311"/>
      <c r="E1311"/>
      <c r="F1311"/>
      <c r="G1311"/>
      <c r="H1311"/>
      <c r="I1311"/>
      <c r="J1311"/>
    </row>
    <row r="1312" spans="1:10" x14ac:dyDescent="0.25">
      <c r="A1312"/>
      <c r="B1312"/>
      <c r="C1312"/>
      <c r="D1312"/>
      <c r="E1312"/>
      <c r="F1312"/>
      <c r="G1312"/>
      <c r="H1312"/>
      <c r="I1312"/>
      <c r="J1312"/>
    </row>
    <row r="1313" spans="1:10" x14ac:dyDescent="0.25">
      <c r="A1313"/>
      <c r="B1313"/>
      <c r="C1313"/>
      <c r="D1313"/>
      <c r="E1313"/>
      <c r="F1313"/>
      <c r="G1313"/>
      <c r="H1313"/>
      <c r="I1313"/>
      <c r="J1313"/>
    </row>
    <row r="1314" spans="1:10" x14ac:dyDescent="0.25">
      <c r="A1314"/>
      <c r="B1314"/>
      <c r="C1314"/>
      <c r="D1314"/>
      <c r="E1314"/>
      <c r="F1314"/>
      <c r="G1314"/>
      <c r="H1314"/>
      <c r="I1314"/>
      <c r="J1314"/>
    </row>
    <row r="1315" spans="1:10" x14ac:dyDescent="0.25">
      <c r="A1315"/>
      <c r="B1315"/>
      <c r="C1315"/>
      <c r="D1315"/>
      <c r="E1315"/>
      <c r="F1315"/>
      <c r="G1315"/>
      <c r="H1315"/>
      <c r="I1315"/>
      <c r="J1315"/>
    </row>
    <row r="1316" spans="1:10" x14ac:dyDescent="0.25">
      <c r="A1316"/>
      <c r="B1316"/>
      <c r="C1316"/>
      <c r="D1316"/>
      <c r="E1316"/>
      <c r="F1316"/>
      <c r="G1316"/>
      <c r="H1316"/>
      <c r="I1316"/>
      <c r="J1316"/>
    </row>
    <row r="1317" spans="1:10" x14ac:dyDescent="0.25">
      <c r="A1317"/>
      <c r="B1317"/>
      <c r="C1317"/>
      <c r="D1317"/>
      <c r="E1317"/>
      <c r="F1317"/>
      <c r="G1317"/>
      <c r="H1317"/>
      <c r="I1317"/>
      <c r="J1317"/>
    </row>
    <row r="1318" spans="1:10" x14ac:dyDescent="0.25">
      <c r="A1318"/>
      <c r="B1318"/>
      <c r="C1318"/>
      <c r="D1318"/>
      <c r="E1318"/>
      <c r="F1318"/>
      <c r="G1318"/>
      <c r="H1318"/>
      <c r="I1318"/>
      <c r="J1318"/>
    </row>
    <row r="1319" spans="1:10" x14ac:dyDescent="0.25">
      <c r="A1319"/>
      <c r="B1319"/>
      <c r="C1319"/>
      <c r="D1319"/>
      <c r="E1319"/>
      <c r="F1319"/>
      <c r="G1319"/>
      <c r="H1319"/>
      <c r="I1319"/>
      <c r="J1319"/>
    </row>
    <row r="1320" spans="1:10" x14ac:dyDescent="0.25">
      <c r="A1320"/>
      <c r="B1320"/>
      <c r="C1320"/>
      <c r="D1320"/>
      <c r="E1320"/>
      <c r="F1320"/>
      <c r="G1320"/>
      <c r="H1320"/>
      <c r="I1320"/>
      <c r="J1320"/>
    </row>
    <row r="1321" spans="1:10" x14ac:dyDescent="0.25">
      <c r="A1321"/>
      <c r="B1321"/>
      <c r="C1321"/>
      <c r="D1321"/>
      <c r="E1321"/>
      <c r="F1321"/>
      <c r="G1321"/>
      <c r="H1321"/>
      <c r="I1321"/>
      <c r="J1321"/>
    </row>
    <row r="1322" spans="1:10" x14ac:dyDescent="0.25">
      <c r="A1322"/>
      <c r="B1322"/>
      <c r="C1322"/>
      <c r="D1322"/>
      <c r="E1322"/>
      <c r="F1322"/>
      <c r="G1322"/>
      <c r="H1322"/>
      <c r="I1322"/>
      <c r="J1322"/>
    </row>
    <row r="1323" spans="1:10" x14ac:dyDescent="0.25">
      <c r="A1323"/>
      <c r="B1323"/>
      <c r="C1323"/>
      <c r="D1323"/>
      <c r="E1323"/>
      <c r="F1323"/>
      <c r="G1323"/>
      <c r="H1323"/>
      <c r="I1323"/>
      <c r="J1323"/>
    </row>
    <row r="1324" spans="1:10" x14ac:dyDescent="0.25">
      <c r="A1324"/>
      <c r="B1324"/>
      <c r="C1324"/>
      <c r="D1324"/>
      <c r="E1324"/>
      <c r="F1324"/>
      <c r="G1324"/>
      <c r="H1324"/>
      <c r="I1324"/>
      <c r="J1324"/>
    </row>
    <row r="1325" spans="1:10" x14ac:dyDescent="0.25">
      <c r="A1325"/>
      <c r="B1325"/>
      <c r="C1325"/>
      <c r="D1325"/>
      <c r="E1325"/>
      <c r="F1325"/>
      <c r="G1325"/>
      <c r="H1325"/>
      <c r="I1325"/>
      <c r="J1325"/>
    </row>
    <row r="1326" spans="1:10" x14ac:dyDescent="0.25">
      <c r="A1326"/>
      <c r="B1326"/>
      <c r="C1326"/>
      <c r="D1326"/>
      <c r="E1326"/>
      <c r="F1326"/>
      <c r="G1326"/>
      <c r="H1326"/>
      <c r="I1326"/>
      <c r="J1326"/>
    </row>
    <row r="1327" spans="1:10" x14ac:dyDescent="0.25">
      <c r="A1327"/>
      <c r="B1327"/>
      <c r="C1327"/>
      <c r="D1327"/>
      <c r="E1327"/>
      <c r="F1327"/>
      <c r="G1327"/>
      <c r="H1327"/>
      <c r="I1327"/>
      <c r="J1327"/>
    </row>
    <row r="1328" spans="1:10" x14ac:dyDescent="0.25">
      <c r="A1328"/>
      <c r="B1328"/>
      <c r="C1328"/>
      <c r="D1328"/>
      <c r="E1328"/>
      <c r="F1328"/>
      <c r="G1328"/>
      <c r="H1328"/>
      <c r="I1328"/>
      <c r="J1328"/>
    </row>
    <row r="1329" spans="1:10" x14ac:dyDescent="0.25">
      <c r="A1329"/>
      <c r="B1329"/>
      <c r="C1329"/>
      <c r="D1329"/>
      <c r="E1329"/>
      <c r="F1329"/>
      <c r="G1329"/>
      <c r="H1329"/>
      <c r="I1329"/>
      <c r="J1329"/>
    </row>
    <row r="1330" spans="1:10" x14ac:dyDescent="0.25">
      <c r="A1330"/>
      <c r="B1330"/>
      <c r="C1330"/>
      <c r="D1330"/>
      <c r="E1330"/>
      <c r="F1330"/>
      <c r="G1330"/>
      <c r="H1330"/>
      <c r="I1330"/>
      <c r="J1330"/>
    </row>
    <row r="1331" spans="1:10" x14ac:dyDescent="0.25">
      <c r="A1331"/>
      <c r="B1331"/>
      <c r="C1331"/>
      <c r="D1331"/>
      <c r="E1331"/>
      <c r="F1331"/>
      <c r="G1331"/>
      <c r="H1331"/>
      <c r="I1331"/>
      <c r="J1331"/>
    </row>
    <row r="1332" spans="1:10" x14ac:dyDescent="0.25">
      <c r="A1332"/>
      <c r="B1332"/>
      <c r="C1332"/>
      <c r="D1332"/>
      <c r="E1332"/>
      <c r="F1332"/>
      <c r="G1332"/>
      <c r="H1332"/>
      <c r="I1332"/>
      <c r="J1332"/>
    </row>
    <row r="1333" spans="1:10" x14ac:dyDescent="0.25">
      <c r="A1333"/>
      <c r="B1333"/>
      <c r="C1333"/>
      <c r="D1333"/>
      <c r="E1333"/>
      <c r="F1333"/>
      <c r="G1333"/>
      <c r="H1333"/>
      <c r="I1333"/>
      <c r="J1333"/>
    </row>
    <row r="1334" spans="1:10" x14ac:dyDescent="0.25">
      <c r="A1334"/>
      <c r="B1334"/>
      <c r="C1334"/>
      <c r="D1334"/>
      <c r="E1334"/>
      <c r="F1334"/>
      <c r="G1334"/>
      <c r="H1334"/>
      <c r="I1334"/>
      <c r="J1334"/>
    </row>
    <row r="1335" spans="1:10" x14ac:dyDescent="0.25">
      <c r="A1335"/>
      <c r="B1335"/>
      <c r="C1335"/>
      <c r="D1335"/>
      <c r="E1335"/>
      <c r="F1335"/>
      <c r="G1335"/>
      <c r="H1335"/>
      <c r="I1335"/>
      <c r="J1335"/>
    </row>
    <row r="1336" spans="1:10" x14ac:dyDescent="0.25">
      <c r="A1336"/>
      <c r="B1336"/>
      <c r="C1336"/>
      <c r="D1336"/>
      <c r="E1336"/>
      <c r="F1336"/>
      <c r="G1336"/>
      <c r="H1336"/>
      <c r="I1336"/>
      <c r="J1336"/>
    </row>
    <row r="1337" spans="1:10" x14ac:dyDescent="0.25">
      <c r="A1337"/>
      <c r="B1337"/>
      <c r="C1337"/>
      <c r="D1337"/>
      <c r="E1337"/>
      <c r="F1337"/>
      <c r="G1337"/>
      <c r="H1337"/>
      <c r="I1337"/>
      <c r="J1337"/>
    </row>
    <row r="1338" spans="1:10" x14ac:dyDescent="0.25">
      <c r="A1338"/>
      <c r="B1338"/>
      <c r="C1338"/>
      <c r="D1338"/>
      <c r="E1338"/>
      <c r="F1338"/>
      <c r="G1338"/>
      <c r="H1338"/>
      <c r="I1338"/>
      <c r="J1338"/>
    </row>
    <row r="1339" spans="1:10" x14ac:dyDescent="0.25">
      <c r="A1339"/>
      <c r="B1339"/>
      <c r="C1339"/>
      <c r="D1339"/>
      <c r="E1339"/>
      <c r="F1339"/>
      <c r="G1339"/>
      <c r="H1339"/>
      <c r="I1339"/>
      <c r="J1339"/>
    </row>
    <row r="1340" spans="1:10" x14ac:dyDescent="0.25">
      <c r="A1340"/>
      <c r="B1340"/>
      <c r="C1340"/>
      <c r="D1340"/>
      <c r="E1340"/>
      <c r="F1340"/>
      <c r="G1340"/>
      <c r="H1340"/>
      <c r="I1340"/>
      <c r="J1340"/>
    </row>
    <row r="1341" spans="1:10" x14ac:dyDescent="0.25">
      <c r="A1341"/>
      <c r="B1341"/>
      <c r="C1341"/>
      <c r="D1341"/>
      <c r="E1341"/>
      <c r="F1341"/>
      <c r="G1341"/>
      <c r="H1341"/>
      <c r="I1341"/>
      <c r="J1341"/>
    </row>
    <row r="1342" spans="1:10" x14ac:dyDescent="0.25">
      <c r="A1342"/>
      <c r="B1342"/>
      <c r="C1342"/>
      <c r="D1342"/>
      <c r="E1342"/>
      <c r="F1342"/>
      <c r="G1342"/>
      <c r="H1342"/>
      <c r="I1342"/>
      <c r="J1342"/>
    </row>
    <row r="1343" spans="1:10" x14ac:dyDescent="0.25">
      <c r="A1343"/>
      <c r="B1343"/>
      <c r="C1343"/>
      <c r="D1343"/>
      <c r="E1343"/>
      <c r="F1343"/>
      <c r="G1343"/>
      <c r="H1343"/>
      <c r="I1343"/>
      <c r="J1343"/>
    </row>
    <row r="1344" spans="1:10" x14ac:dyDescent="0.25">
      <c r="A1344"/>
      <c r="B1344"/>
      <c r="C1344"/>
      <c r="D1344"/>
      <c r="E1344"/>
      <c r="F1344"/>
      <c r="G1344"/>
      <c r="H1344"/>
      <c r="I1344"/>
      <c r="J1344"/>
    </row>
    <row r="1345" spans="1:10" x14ac:dyDescent="0.25">
      <c r="A1345"/>
      <c r="B1345"/>
      <c r="C1345"/>
      <c r="D1345"/>
      <c r="E1345"/>
      <c r="F1345"/>
      <c r="G1345"/>
      <c r="H1345"/>
      <c r="I1345"/>
      <c r="J1345"/>
    </row>
    <row r="1346" spans="1:10" x14ac:dyDescent="0.25">
      <c r="A1346"/>
      <c r="B1346"/>
      <c r="C1346"/>
      <c r="D1346"/>
      <c r="E1346"/>
      <c r="F1346"/>
      <c r="G1346"/>
      <c r="H1346"/>
      <c r="I1346"/>
      <c r="J1346"/>
    </row>
    <row r="1347" spans="1:10" x14ac:dyDescent="0.25">
      <c r="A1347"/>
      <c r="B1347"/>
      <c r="C1347"/>
      <c r="D1347"/>
      <c r="E1347"/>
      <c r="F1347"/>
      <c r="G1347"/>
      <c r="H1347"/>
      <c r="I1347"/>
      <c r="J1347"/>
    </row>
    <row r="1348" spans="1:10" x14ac:dyDescent="0.25">
      <c r="A1348"/>
      <c r="B1348"/>
      <c r="C1348"/>
      <c r="D1348"/>
      <c r="E1348"/>
      <c r="F1348"/>
      <c r="G1348"/>
      <c r="H1348"/>
      <c r="I1348"/>
      <c r="J1348"/>
    </row>
    <row r="1349" spans="1:10" x14ac:dyDescent="0.25">
      <c r="A1349"/>
      <c r="B1349"/>
      <c r="C1349"/>
      <c r="D1349"/>
      <c r="E1349"/>
      <c r="F1349"/>
      <c r="G1349"/>
      <c r="H1349"/>
      <c r="I1349"/>
      <c r="J1349"/>
    </row>
    <row r="1350" spans="1:10" x14ac:dyDescent="0.25">
      <c r="A1350"/>
      <c r="B1350"/>
      <c r="C1350"/>
      <c r="D1350"/>
      <c r="E1350"/>
      <c r="F1350"/>
      <c r="G1350"/>
      <c r="H1350"/>
      <c r="I1350"/>
      <c r="J1350"/>
    </row>
    <row r="1351" spans="1:10" x14ac:dyDescent="0.25">
      <c r="A1351"/>
      <c r="B1351"/>
      <c r="C1351"/>
      <c r="D1351"/>
      <c r="E1351"/>
      <c r="F1351"/>
      <c r="G1351"/>
      <c r="H1351"/>
      <c r="I1351"/>
      <c r="J1351"/>
    </row>
    <row r="1352" spans="1:10" x14ac:dyDescent="0.25">
      <c r="A1352"/>
      <c r="B1352"/>
      <c r="C1352"/>
      <c r="D1352"/>
      <c r="E1352"/>
      <c r="F1352"/>
      <c r="G1352"/>
      <c r="H1352"/>
      <c r="I1352"/>
      <c r="J1352"/>
    </row>
    <row r="1353" spans="1:10" x14ac:dyDescent="0.25">
      <c r="A1353"/>
      <c r="B1353"/>
      <c r="C1353"/>
      <c r="D1353"/>
      <c r="E1353"/>
      <c r="F1353"/>
      <c r="G1353"/>
      <c r="H1353"/>
      <c r="I1353"/>
      <c r="J1353"/>
    </row>
    <row r="1354" spans="1:10" x14ac:dyDescent="0.25">
      <c r="A1354"/>
      <c r="B1354"/>
      <c r="C1354"/>
      <c r="D1354"/>
      <c r="E1354"/>
      <c r="F1354"/>
      <c r="G1354"/>
      <c r="H1354"/>
      <c r="I1354"/>
      <c r="J1354"/>
    </row>
    <row r="1355" spans="1:10" x14ac:dyDescent="0.25">
      <c r="A1355"/>
      <c r="B1355"/>
      <c r="C1355"/>
      <c r="D1355"/>
      <c r="E1355"/>
      <c r="F1355"/>
      <c r="G1355"/>
      <c r="H1355"/>
      <c r="I1355"/>
      <c r="J1355"/>
    </row>
    <row r="1356" spans="1:10" x14ac:dyDescent="0.25">
      <c r="A1356"/>
      <c r="B1356"/>
      <c r="C1356"/>
      <c r="D1356"/>
      <c r="E1356"/>
      <c r="F1356"/>
      <c r="G1356"/>
      <c r="H1356"/>
      <c r="I1356"/>
      <c r="J1356"/>
    </row>
    <row r="1357" spans="1:10" x14ac:dyDescent="0.25">
      <c r="A1357"/>
      <c r="B1357"/>
      <c r="C1357"/>
      <c r="D1357"/>
      <c r="E1357"/>
      <c r="F1357"/>
      <c r="G1357"/>
      <c r="H1357"/>
      <c r="I1357"/>
      <c r="J1357"/>
    </row>
    <row r="1358" spans="1:10" x14ac:dyDescent="0.25">
      <c r="A1358"/>
      <c r="B1358"/>
      <c r="C1358"/>
      <c r="D1358"/>
      <c r="E1358"/>
      <c r="F1358"/>
      <c r="G1358"/>
      <c r="H1358"/>
      <c r="I1358"/>
      <c r="J1358"/>
    </row>
    <row r="1359" spans="1:10" x14ac:dyDescent="0.25">
      <c r="A1359"/>
      <c r="B1359"/>
      <c r="C1359"/>
      <c r="D1359"/>
      <c r="E1359"/>
      <c r="F1359"/>
      <c r="G1359"/>
      <c r="H1359"/>
      <c r="I1359"/>
      <c r="J1359"/>
    </row>
    <row r="1360" spans="1:10" x14ac:dyDescent="0.25">
      <c r="A1360"/>
      <c r="B1360"/>
      <c r="C1360"/>
      <c r="D1360"/>
      <c r="E1360"/>
      <c r="F1360"/>
      <c r="G1360"/>
      <c r="H1360"/>
      <c r="I1360"/>
      <c r="J1360"/>
    </row>
    <row r="1361" spans="1:10" x14ac:dyDescent="0.25">
      <c r="A1361"/>
      <c r="B1361"/>
      <c r="C1361"/>
      <c r="D1361"/>
      <c r="E1361"/>
      <c r="F1361"/>
      <c r="G1361"/>
      <c r="H1361"/>
      <c r="I1361"/>
      <c r="J1361"/>
    </row>
    <row r="1362" spans="1:10" x14ac:dyDescent="0.25">
      <c r="A1362"/>
      <c r="B1362"/>
      <c r="C1362"/>
      <c r="D1362"/>
      <c r="E1362"/>
      <c r="F1362"/>
      <c r="G1362"/>
      <c r="H1362"/>
      <c r="I1362"/>
      <c r="J1362"/>
    </row>
    <row r="1363" spans="1:10" x14ac:dyDescent="0.25">
      <c r="A1363"/>
      <c r="B1363"/>
      <c r="C1363"/>
      <c r="D1363"/>
      <c r="E1363"/>
      <c r="F1363"/>
      <c r="G1363"/>
      <c r="H1363"/>
      <c r="I1363"/>
      <c r="J1363"/>
    </row>
    <row r="1364" spans="1:10" x14ac:dyDescent="0.25">
      <c r="A1364"/>
      <c r="B1364"/>
      <c r="C1364"/>
      <c r="D1364"/>
      <c r="E1364"/>
      <c r="F1364"/>
      <c r="G1364"/>
      <c r="H1364"/>
      <c r="I1364"/>
      <c r="J1364"/>
    </row>
    <row r="1365" spans="1:10" x14ac:dyDescent="0.25">
      <c r="A1365"/>
      <c r="B1365"/>
      <c r="C1365"/>
      <c r="D1365"/>
      <c r="E1365"/>
      <c r="F1365"/>
      <c r="G1365"/>
      <c r="H1365"/>
      <c r="I1365"/>
      <c r="J1365"/>
    </row>
    <row r="1366" spans="1:10" x14ac:dyDescent="0.25">
      <c r="A1366"/>
      <c r="B1366"/>
      <c r="C1366"/>
      <c r="D1366"/>
      <c r="E1366"/>
      <c r="F1366"/>
      <c r="G1366"/>
      <c r="H1366"/>
      <c r="I1366"/>
      <c r="J1366"/>
    </row>
    <row r="1367" spans="1:10" x14ac:dyDescent="0.25">
      <c r="A1367"/>
      <c r="B1367"/>
      <c r="C1367"/>
      <c r="D1367"/>
      <c r="E1367"/>
      <c r="F1367"/>
      <c r="G1367"/>
      <c r="H1367"/>
      <c r="I1367"/>
      <c r="J1367"/>
    </row>
    <row r="1368" spans="1:10" x14ac:dyDescent="0.25">
      <c r="A1368"/>
      <c r="B1368"/>
      <c r="C1368"/>
      <c r="D1368"/>
      <c r="E1368"/>
      <c r="F1368"/>
      <c r="G1368"/>
      <c r="H1368"/>
      <c r="I1368"/>
      <c r="J1368"/>
    </row>
    <row r="1369" spans="1:10" x14ac:dyDescent="0.25">
      <c r="A1369"/>
      <c r="B1369"/>
      <c r="C1369"/>
      <c r="D1369"/>
      <c r="E1369"/>
      <c r="F1369"/>
      <c r="G1369"/>
      <c r="H1369"/>
      <c r="I1369"/>
      <c r="J1369"/>
    </row>
    <row r="1370" spans="1:10" x14ac:dyDescent="0.25">
      <c r="A1370"/>
      <c r="B1370"/>
      <c r="C1370"/>
      <c r="D1370"/>
      <c r="E1370"/>
      <c r="F1370"/>
      <c r="G1370"/>
      <c r="H1370"/>
      <c r="I1370"/>
      <c r="J1370"/>
    </row>
    <row r="1371" spans="1:10" x14ac:dyDescent="0.25">
      <c r="A1371"/>
      <c r="B1371"/>
      <c r="C1371"/>
      <c r="D1371"/>
      <c r="E1371"/>
      <c r="F1371"/>
      <c r="G1371"/>
      <c r="H1371"/>
      <c r="I1371"/>
      <c r="J1371"/>
    </row>
    <row r="1372" spans="1:10" x14ac:dyDescent="0.25">
      <c r="A1372"/>
      <c r="B1372"/>
      <c r="C1372"/>
      <c r="D1372"/>
      <c r="E1372"/>
      <c r="F1372"/>
      <c r="G1372"/>
      <c r="H1372"/>
      <c r="I1372"/>
      <c r="J1372"/>
    </row>
    <row r="1373" spans="1:10" x14ac:dyDescent="0.25">
      <c r="A1373"/>
      <c r="B1373"/>
      <c r="C1373"/>
      <c r="D1373"/>
      <c r="E1373"/>
      <c r="F1373"/>
      <c r="G1373"/>
      <c r="H1373"/>
      <c r="I1373"/>
      <c r="J1373"/>
    </row>
    <row r="1374" spans="1:10" x14ac:dyDescent="0.25">
      <c r="A1374"/>
      <c r="B1374"/>
      <c r="C1374"/>
      <c r="D1374"/>
      <c r="E1374"/>
      <c r="F1374"/>
      <c r="G1374"/>
      <c r="H1374"/>
      <c r="I1374"/>
      <c r="J1374"/>
    </row>
    <row r="1375" spans="1:10" x14ac:dyDescent="0.25">
      <c r="A1375"/>
      <c r="B1375"/>
      <c r="C1375"/>
      <c r="D1375"/>
      <c r="E1375"/>
      <c r="F1375"/>
      <c r="G1375"/>
      <c r="H1375"/>
      <c r="I1375"/>
      <c r="J1375"/>
    </row>
    <row r="1376" spans="1:10" x14ac:dyDescent="0.25">
      <c r="A1376"/>
      <c r="B1376"/>
      <c r="C1376"/>
      <c r="D1376"/>
      <c r="E1376"/>
      <c r="F1376"/>
      <c r="G1376"/>
      <c r="H1376"/>
      <c r="I1376"/>
      <c r="J1376"/>
    </row>
    <row r="1377" spans="1:10" x14ac:dyDescent="0.25">
      <c r="A1377"/>
      <c r="B1377"/>
      <c r="C1377"/>
      <c r="D1377"/>
      <c r="E1377"/>
      <c r="F1377"/>
      <c r="G1377"/>
      <c r="H1377"/>
      <c r="I1377"/>
      <c r="J1377"/>
    </row>
    <row r="1378" spans="1:10" x14ac:dyDescent="0.25">
      <c r="A1378"/>
      <c r="B1378"/>
      <c r="C1378"/>
      <c r="D1378"/>
      <c r="E1378"/>
      <c r="F1378"/>
      <c r="G1378"/>
      <c r="H1378"/>
      <c r="I1378"/>
      <c r="J1378"/>
    </row>
    <row r="1379" spans="1:10" x14ac:dyDescent="0.25">
      <c r="A1379"/>
      <c r="B1379"/>
      <c r="C1379"/>
      <c r="D1379"/>
      <c r="E1379"/>
      <c r="F1379"/>
      <c r="G1379"/>
      <c r="H1379"/>
      <c r="I1379"/>
      <c r="J1379"/>
    </row>
    <row r="1380" spans="1:10" x14ac:dyDescent="0.25">
      <c r="A1380"/>
      <c r="B1380"/>
      <c r="C1380"/>
      <c r="D1380"/>
      <c r="E1380"/>
      <c r="F1380"/>
      <c r="G1380"/>
      <c r="H1380"/>
      <c r="I1380"/>
      <c r="J1380"/>
    </row>
    <row r="1381" spans="1:10" x14ac:dyDescent="0.25">
      <c r="A1381"/>
      <c r="B1381"/>
      <c r="C1381"/>
      <c r="D1381"/>
      <c r="E1381"/>
      <c r="F1381"/>
      <c r="G1381"/>
      <c r="H1381"/>
      <c r="I1381"/>
      <c r="J1381"/>
    </row>
    <row r="1382" spans="1:10" x14ac:dyDescent="0.25">
      <c r="A1382"/>
      <c r="B1382"/>
      <c r="C1382"/>
      <c r="D1382"/>
      <c r="E1382"/>
      <c r="F1382"/>
      <c r="G1382"/>
      <c r="H1382"/>
      <c r="I1382"/>
      <c r="J1382"/>
    </row>
    <row r="1383" spans="1:10" x14ac:dyDescent="0.25">
      <c r="A1383"/>
      <c r="B1383"/>
      <c r="C1383"/>
      <c r="D1383"/>
      <c r="E1383"/>
      <c r="F1383"/>
      <c r="G1383"/>
      <c r="H1383"/>
      <c r="I1383"/>
      <c r="J1383"/>
    </row>
    <row r="1384" spans="1:10" x14ac:dyDescent="0.25">
      <c r="A1384"/>
      <c r="B1384"/>
      <c r="C1384"/>
      <c r="D1384"/>
      <c r="E1384"/>
      <c r="F1384"/>
      <c r="G1384"/>
      <c r="H1384"/>
      <c r="I1384"/>
      <c r="J1384"/>
    </row>
    <row r="1385" spans="1:10" x14ac:dyDescent="0.25">
      <c r="A1385"/>
      <c r="B1385"/>
      <c r="C1385"/>
      <c r="D1385"/>
      <c r="E1385"/>
      <c r="F1385"/>
      <c r="G1385"/>
      <c r="H1385"/>
      <c r="I1385"/>
      <c r="J1385"/>
    </row>
    <row r="1386" spans="1:10" x14ac:dyDescent="0.25">
      <c r="A1386"/>
      <c r="B1386"/>
      <c r="C1386"/>
      <c r="D1386"/>
      <c r="E1386"/>
      <c r="F1386"/>
      <c r="G1386"/>
      <c r="H1386"/>
      <c r="I1386"/>
      <c r="J1386"/>
    </row>
    <row r="1387" spans="1:10" x14ac:dyDescent="0.25">
      <c r="A1387"/>
      <c r="B1387"/>
      <c r="C1387"/>
      <c r="D1387"/>
      <c r="E1387"/>
      <c r="F1387"/>
      <c r="G1387"/>
      <c r="H1387"/>
      <c r="I1387"/>
      <c r="J1387"/>
    </row>
    <row r="1388" spans="1:10" x14ac:dyDescent="0.25">
      <c r="A1388"/>
      <c r="B1388"/>
      <c r="C1388"/>
      <c r="D1388"/>
      <c r="E1388"/>
      <c r="F1388"/>
      <c r="G1388"/>
      <c r="H1388"/>
      <c r="I1388"/>
      <c r="J1388"/>
    </row>
    <row r="1389" spans="1:10" x14ac:dyDescent="0.25">
      <c r="A1389"/>
      <c r="B1389"/>
      <c r="C1389"/>
      <c r="D1389"/>
      <c r="E1389"/>
      <c r="F1389"/>
      <c r="G1389"/>
      <c r="H1389"/>
      <c r="I1389"/>
      <c r="J1389"/>
    </row>
    <row r="1390" spans="1:10" x14ac:dyDescent="0.25">
      <c r="A1390"/>
      <c r="B1390"/>
      <c r="C1390"/>
      <c r="D1390"/>
      <c r="E1390"/>
      <c r="F1390"/>
      <c r="G1390"/>
      <c r="H1390"/>
      <c r="I1390"/>
      <c r="J1390"/>
    </row>
    <row r="1391" spans="1:10" x14ac:dyDescent="0.25">
      <c r="A1391"/>
      <c r="B1391"/>
      <c r="C1391"/>
      <c r="D1391"/>
      <c r="E1391"/>
      <c r="F1391"/>
      <c r="G1391"/>
      <c r="H1391"/>
      <c r="I1391"/>
      <c r="J1391"/>
    </row>
    <row r="1392" spans="1:10" x14ac:dyDescent="0.25">
      <c r="A1392"/>
      <c r="B1392"/>
      <c r="C1392"/>
      <c r="D1392"/>
      <c r="E1392"/>
      <c r="F1392"/>
      <c r="G1392"/>
      <c r="H1392"/>
      <c r="I1392"/>
      <c r="J1392"/>
    </row>
    <row r="1393" spans="1:10" x14ac:dyDescent="0.25">
      <c r="A1393"/>
      <c r="B1393"/>
      <c r="C1393"/>
      <c r="D1393"/>
      <c r="E1393"/>
      <c r="F1393"/>
      <c r="G1393"/>
      <c r="H1393"/>
      <c r="I1393"/>
      <c r="J1393"/>
    </row>
    <row r="1394" spans="1:10" x14ac:dyDescent="0.25">
      <c r="A1394"/>
      <c r="B1394"/>
      <c r="C1394"/>
      <c r="D1394"/>
      <c r="E1394"/>
      <c r="F1394"/>
      <c r="G1394"/>
      <c r="H1394"/>
      <c r="I1394"/>
      <c r="J1394"/>
    </row>
    <row r="1395" spans="1:10" x14ac:dyDescent="0.25">
      <c r="A1395"/>
      <c r="B1395"/>
      <c r="C1395"/>
      <c r="D1395"/>
      <c r="E1395"/>
      <c r="F1395"/>
      <c r="G1395"/>
      <c r="H1395"/>
      <c r="I1395"/>
      <c r="J1395"/>
    </row>
    <row r="1396" spans="1:10" x14ac:dyDescent="0.25">
      <c r="A1396"/>
      <c r="B1396"/>
      <c r="C1396"/>
      <c r="D1396"/>
      <c r="E1396"/>
      <c r="F1396"/>
      <c r="G1396"/>
      <c r="H1396"/>
      <c r="I1396"/>
      <c r="J1396"/>
    </row>
    <row r="1397" spans="1:10" x14ac:dyDescent="0.25">
      <c r="A1397"/>
      <c r="B1397"/>
      <c r="C1397"/>
      <c r="D1397"/>
      <c r="E1397"/>
      <c r="F1397"/>
      <c r="G1397"/>
      <c r="H1397"/>
      <c r="I1397"/>
      <c r="J1397"/>
    </row>
    <row r="1398" spans="1:10" x14ac:dyDescent="0.25">
      <c r="A1398"/>
      <c r="B1398"/>
      <c r="C1398"/>
      <c r="D1398"/>
      <c r="E1398"/>
      <c r="F1398"/>
      <c r="G1398"/>
      <c r="H1398"/>
      <c r="I1398"/>
      <c r="J1398"/>
    </row>
    <row r="1399" spans="1:10" x14ac:dyDescent="0.25">
      <c r="A1399"/>
      <c r="B1399"/>
      <c r="C1399"/>
      <c r="D1399"/>
      <c r="E1399"/>
      <c r="F1399"/>
      <c r="G1399"/>
      <c r="H1399"/>
      <c r="I1399"/>
      <c r="J1399"/>
    </row>
    <row r="1400" spans="1:10" x14ac:dyDescent="0.25">
      <c r="A1400"/>
      <c r="B1400"/>
      <c r="C1400"/>
      <c r="D1400"/>
      <c r="E1400"/>
      <c r="F1400"/>
      <c r="G1400"/>
      <c r="H1400"/>
      <c r="I1400"/>
      <c r="J1400"/>
    </row>
    <row r="1401" spans="1:10" x14ac:dyDescent="0.25">
      <c r="A1401"/>
      <c r="B1401"/>
      <c r="C1401"/>
      <c r="D1401"/>
      <c r="E1401"/>
      <c r="F1401"/>
      <c r="G1401"/>
      <c r="H1401"/>
      <c r="I1401"/>
      <c r="J1401"/>
    </row>
    <row r="1402" spans="1:10" x14ac:dyDescent="0.25">
      <c r="A1402"/>
      <c r="B1402"/>
      <c r="C1402"/>
      <c r="D1402"/>
      <c r="E1402"/>
      <c r="F1402"/>
      <c r="G1402"/>
      <c r="H1402"/>
      <c r="I1402"/>
      <c r="J1402"/>
    </row>
    <row r="1403" spans="1:10" x14ac:dyDescent="0.25">
      <c r="A1403"/>
      <c r="B1403"/>
      <c r="C1403"/>
      <c r="D1403"/>
      <c r="E1403"/>
      <c r="F1403"/>
      <c r="G1403"/>
      <c r="H1403"/>
      <c r="I1403"/>
      <c r="J1403"/>
    </row>
    <row r="1404" spans="1:10" x14ac:dyDescent="0.25">
      <c r="A1404"/>
      <c r="B1404"/>
      <c r="C1404"/>
      <c r="D1404"/>
      <c r="E1404"/>
      <c r="F1404"/>
      <c r="G1404"/>
      <c r="H1404"/>
      <c r="I1404"/>
      <c r="J1404"/>
    </row>
    <row r="1405" spans="1:10" x14ac:dyDescent="0.25">
      <c r="A1405"/>
      <c r="B1405"/>
      <c r="C1405"/>
      <c r="D1405"/>
      <c r="E1405"/>
      <c r="F1405"/>
      <c r="G1405"/>
      <c r="H1405"/>
      <c r="I1405"/>
      <c r="J1405"/>
    </row>
    <row r="1406" spans="1:10" x14ac:dyDescent="0.25">
      <c r="A1406"/>
      <c r="B1406"/>
      <c r="C1406"/>
      <c r="D1406"/>
      <c r="E1406"/>
      <c r="F1406"/>
      <c r="G1406"/>
      <c r="H1406"/>
      <c r="I1406"/>
      <c r="J1406"/>
    </row>
    <row r="1407" spans="1:10" x14ac:dyDescent="0.25">
      <c r="A1407"/>
      <c r="B1407"/>
      <c r="C1407"/>
      <c r="D1407"/>
      <c r="E1407"/>
      <c r="F1407"/>
      <c r="G1407"/>
      <c r="H1407"/>
      <c r="I1407"/>
      <c r="J1407"/>
    </row>
    <row r="1408" spans="1:10" x14ac:dyDescent="0.25">
      <c r="A1408"/>
      <c r="B1408"/>
      <c r="C1408"/>
      <c r="D1408"/>
      <c r="E1408"/>
      <c r="F1408"/>
      <c r="G1408"/>
      <c r="H1408"/>
      <c r="I1408"/>
      <c r="J1408"/>
    </row>
    <row r="1409" spans="1:10" x14ac:dyDescent="0.25">
      <c r="A1409"/>
      <c r="B1409"/>
      <c r="C1409"/>
      <c r="D1409"/>
      <c r="E1409"/>
      <c r="F1409"/>
      <c r="G1409"/>
      <c r="H1409"/>
      <c r="I1409"/>
      <c r="J1409"/>
    </row>
    <row r="1410" spans="1:10" x14ac:dyDescent="0.25">
      <c r="A1410"/>
      <c r="B1410"/>
      <c r="C1410"/>
      <c r="D1410"/>
      <c r="E1410"/>
      <c r="F1410"/>
      <c r="G1410"/>
      <c r="H1410"/>
      <c r="I1410"/>
      <c r="J1410"/>
    </row>
    <row r="1411" spans="1:10" x14ac:dyDescent="0.25">
      <c r="A1411"/>
      <c r="B1411"/>
      <c r="C1411"/>
      <c r="D1411"/>
      <c r="E1411"/>
      <c r="F1411"/>
      <c r="G1411"/>
      <c r="H1411"/>
      <c r="I1411"/>
      <c r="J1411"/>
    </row>
    <row r="1412" spans="1:10" x14ac:dyDescent="0.25">
      <c r="A1412"/>
      <c r="B1412"/>
      <c r="C1412"/>
      <c r="D1412"/>
      <c r="E1412"/>
      <c r="F1412"/>
      <c r="G1412"/>
      <c r="H1412"/>
      <c r="I1412"/>
      <c r="J1412"/>
    </row>
    <row r="1413" spans="1:10" x14ac:dyDescent="0.25">
      <c r="A1413"/>
      <c r="B1413"/>
      <c r="C1413"/>
      <c r="D1413"/>
      <c r="E1413"/>
      <c r="F1413"/>
      <c r="G1413"/>
      <c r="H1413"/>
      <c r="I1413"/>
      <c r="J1413"/>
    </row>
    <row r="1414" spans="1:10" x14ac:dyDescent="0.25">
      <c r="A1414"/>
      <c r="B1414"/>
      <c r="C1414"/>
      <c r="D1414"/>
      <c r="E1414"/>
      <c r="F1414"/>
      <c r="G1414"/>
      <c r="H1414"/>
      <c r="I1414"/>
      <c r="J1414"/>
    </row>
    <row r="1415" spans="1:10" x14ac:dyDescent="0.25">
      <c r="A1415"/>
      <c r="B1415"/>
      <c r="C1415"/>
      <c r="D1415"/>
      <c r="E1415"/>
      <c r="F1415"/>
      <c r="G1415"/>
      <c r="H1415"/>
      <c r="I1415"/>
      <c r="J1415"/>
    </row>
    <row r="1416" spans="1:10" x14ac:dyDescent="0.25">
      <c r="A1416"/>
      <c r="B1416"/>
      <c r="C1416"/>
      <c r="D1416"/>
      <c r="E1416"/>
      <c r="F1416"/>
      <c r="G1416"/>
      <c r="H1416"/>
      <c r="I1416"/>
      <c r="J1416"/>
    </row>
    <row r="1417" spans="1:10" x14ac:dyDescent="0.25">
      <c r="A1417"/>
      <c r="B1417"/>
      <c r="C1417"/>
      <c r="D1417"/>
      <c r="E1417"/>
      <c r="F1417"/>
      <c r="G1417"/>
      <c r="H1417"/>
      <c r="I1417"/>
      <c r="J1417"/>
    </row>
    <row r="1418" spans="1:10" x14ac:dyDescent="0.25">
      <c r="A1418"/>
      <c r="B1418"/>
      <c r="C1418"/>
      <c r="D1418"/>
      <c r="E1418"/>
      <c r="F1418"/>
      <c r="G1418"/>
      <c r="H1418"/>
      <c r="I1418"/>
      <c r="J1418"/>
    </row>
    <row r="1419" spans="1:10" x14ac:dyDescent="0.25">
      <c r="A1419"/>
      <c r="B1419"/>
      <c r="C1419"/>
      <c r="D1419"/>
      <c r="E1419"/>
      <c r="F1419"/>
      <c r="G1419"/>
      <c r="H1419"/>
      <c r="I1419"/>
      <c r="J1419"/>
    </row>
    <row r="1420" spans="1:10" x14ac:dyDescent="0.25">
      <c r="A1420"/>
      <c r="B1420"/>
      <c r="C1420"/>
      <c r="D1420"/>
      <c r="E1420"/>
      <c r="F1420"/>
      <c r="G1420"/>
      <c r="H1420"/>
      <c r="I1420"/>
      <c r="J1420"/>
    </row>
    <row r="1421" spans="1:10" x14ac:dyDescent="0.25">
      <c r="A1421"/>
      <c r="B1421"/>
      <c r="C1421"/>
      <c r="D1421"/>
      <c r="E1421"/>
      <c r="F1421"/>
      <c r="G1421"/>
      <c r="H1421"/>
      <c r="I1421"/>
      <c r="J1421"/>
    </row>
    <row r="1422" spans="1:10" x14ac:dyDescent="0.25">
      <c r="A1422"/>
      <c r="B1422"/>
      <c r="C1422"/>
      <c r="D1422"/>
      <c r="E1422"/>
      <c r="F1422"/>
      <c r="G1422"/>
      <c r="H1422"/>
      <c r="I1422"/>
      <c r="J1422"/>
    </row>
    <row r="1423" spans="1:10" x14ac:dyDescent="0.25">
      <c r="A1423"/>
      <c r="B1423"/>
      <c r="C1423"/>
      <c r="D1423"/>
      <c r="E1423"/>
      <c r="F1423"/>
      <c r="G1423"/>
      <c r="H1423"/>
      <c r="I1423"/>
      <c r="J1423"/>
    </row>
    <row r="1424" spans="1:10" x14ac:dyDescent="0.25">
      <c r="A1424"/>
      <c r="B1424"/>
      <c r="C1424"/>
      <c r="D1424"/>
      <c r="E1424"/>
      <c r="F1424"/>
      <c r="G1424"/>
      <c r="H1424"/>
      <c r="I1424"/>
      <c r="J1424"/>
    </row>
    <row r="1425" spans="1:10" x14ac:dyDescent="0.25">
      <c r="A1425"/>
      <c r="B1425"/>
      <c r="C1425"/>
      <c r="D1425"/>
      <c r="E1425"/>
      <c r="F1425"/>
      <c r="G1425"/>
      <c r="H1425"/>
      <c r="I1425"/>
      <c r="J1425"/>
    </row>
    <row r="1426" spans="1:10" x14ac:dyDescent="0.25">
      <c r="A1426"/>
      <c r="B1426"/>
      <c r="C1426"/>
      <c r="D1426"/>
      <c r="E1426"/>
      <c r="F1426"/>
      <c r="G1426"/>
      <c r="H1426"/>
      <c r="I1426"/>
      <c r="J1426"/>
    </row>
    <row r="1427" spans="1:10" x14ac:dyDescent="0.25">
      <c r="A1427"/>
      <c r="B1427"/>
      <c r="C1427"/>
      <c r="D1427"/>
      <c r="E1427"/>
      <c r="F1427"/>
      <c r="G1427"/>
      <c r="H1427"/>
      <c r="I1427"/>
      <c r="J1427"/>
    </row>
    <row r="1428" spans="1:10" x14ac:dyDescent="0.25">
      <c r="A1428"/>
      <c r="B1428"/>
      <c r="C1428"/>
      <c r="D1428"/>
      <c r="E1428"/>
      <c r="F1428"/>
      <c r="G1428"/>
      <c r="H1428"/>
      <c r="I1428"/>
      <c r="J1428"/>
    </row>
    <row r="1429" spans="1:10" x14ac:dyDescent="0.25">
      <c r="A1429"/>
      <c r="B1429"/>
      <c r="C1429"/>
      <c r="D1429"/>
      <c r="E1429"/>
      <c r="F1429"/>
      <c r="G1429"/>
      <c r="H1429"/>
      <c r="I1429"/>
      <c r="J1429"/>
    </row>
    <row r="1430" spans="1:10" x14ac:dyDescent="0.25">
      <c r="A1430"/>
      <c r="B1430"/>
      <c r="C1430"/>
      <c r="D1430"/>
      <c r="E1430"/>
      <c r="F1430"/>
      <c r="G1430"/>
      <c r="H1430"/>
      <c r="I1430"/>
      <c r="J1430"/>
    </row>
    <row r="1431" spans="1:10" x14ac:dyDescent="0.25">
      <c r="A1431"/>
      <c r="B1431"/>
      <c r="C1431"/>
      <c r="D1431"/>
      <c r="E1431"/>
      <c r="F1431"/>
      <c r="G1431"/>
      <c r="H1431"/>
      <c r="I1431"/>
      <c r="J1431"/>
    </row>
    <row r="1432" spans="1:10" x14ac:dyDescent="0.25">
      <c r="A1432"/>
      <c r="B1432"/>
      <c r="C1432"/>
      <c r="D1432"/>
      <c r="E1432"/>
      <c r="F1432"/>
      <c r="G1432"/>
      <c r="H1432"/>
      <c r="I1432"/>
      <c r="J1432"/>
    </row>
    <row r="1433" spans="1:10" x14ac:dyDescent="0.25">
      <c r="A1433"/>
      <c r="B1433"/>
      <c r="C1433"/>
      <c r="D1433"/>
      <c r="E1433"/>
      <c r="F1433"/>
      <c r="G1433"/>
      <c r="H1433"/>
      <c r="I1433"/>
      <c r="J1433"/>
    </row>
    <row r="1434" spans="1:10" x14ac:dyDescent="0.25">
      <c r="A1434"/>
      <c r="B1434"/>
      <c r="C1434"/>
      <c r="D1434"/>
      <c r="E1434"/>
      <c r="F1434"/>
      <c r="G1434"/>
      <c r="H1434"/>
      <c r="I1434"/>
      <c r="J1434"/>
    </row>
    <row r="1435" spans="1:10" x14ac:dyDescent="0.25">
      <c r="A1435"/>
      <c r="B1435"/>
      <c r="C1435"/>
      <c r="D1435"/>
      <c r="E1435"/>
      <c r="F1435"/>
      <c r="G1435"/>
      <c r="H1435"/>
      <c r="I1435"/>
      <c r="J1435"/>
    </row>
    <row r="1436" spans="1:10" x14ac:dyDescent="0.25">
      <c r="A1436"/>
      <c r="B1436"/>
      <c r="C1436"/>
      <c r="D1436"/>
      <c r="E1436"/>
      <c r="F1436"/>
      <c r="G1436"/>
      <c r="H1436"/>
      <c r="I1436"/>
      <c r="J1436"/>
    </row>
    <row r="1437" spans="1:10" x14ac:dyDescent="0.25">
      <c r="A1437"/>
      <c r="B1437"/>
      <c r="C1437"/>
      <c r="D1437"/>
      <c r="E1437"/>
      <c r="F1437"/>
      <c r="G1437"/>
      <c r="H1437"/>
      <c r="I1437"/>
      <c r="J1437"/>
    </row>
    <row r="1438" spans="1:10" x14ac:dyDescent="0.25">
      <c r="A1438"/>
      <c r="B1438"/>
      <c r="C1438"/>
      <c r="D1438"/>
      <c r="E1438"/>
      <c r="F1438"/>
      <c r="G1438"/>
      <c r="H1438"/>
      <c r="I1438"/>
      <c r="J1438"/>
    </row>
    <row r="1439" spans="1:10" x14ac:dyDescent="0.25">
      <c r="A1439"/>
      <c r="B1439"/>
      <c r="C1439"/>
      <c r="D1439"/>
      <c r="E1439"/>
      <c r="F1439"/>
      <c r="G1439"/>
      <c r="H1439"/>
      <c r="I1439"/>
      <c r="J1439"/>
    </row>
    <row r="1440" spans="1:10" x14ac:dyDescent="0.25">
      <c r="A1440"/>
      <c r="B1440"/>
      <c r="C1440"/>
      <c r="D1440"/>
      <c r="E1440"/>
      <c r="F1440"/>
      <c r="G1440"/>
      <c r="H1440"/>
      <c r="I1440"/>
      <c r="J1440"/>
    </row>
    <row r="1441" spans="1:10" x14ac:dyDescent="0.25">
      <c r="A1441"/>
      <c r="B1441"/>
      <c r="C1441"/>
      <c r="D1441"/>
      <c r="E1441"/>
      <c r="F1441"/>
      <c r="G1441"/>
      <c r="H1441"/>
      <c r="I1441"/>
      <c r="J1441"/>
    </row>
    <row r="1442" spans="1:10" x14ac:dyDescent="0.25">
      <c r="A1442"/>
      <c r="B1442"/>
      <c r="C1442"/>
      <c r="D1442"/>
      <c r="E1442"/>
      <c r="F1442"/>
      <c r="G1442"/>
      <c r="H1442"/>
      <c r="I1442"/>
      <c r="J1442"/>
    </row>
    <row r="1443" spans="1:10" x14ac:dyDescent="0.25">
      <c r="A1443"/>
      <c r="B1443"/>
      <c r="C1443"/>
      <c r="D1443"/>
      <c r="E1443"/>
      <c r="F1443"/>
      <c r="G1443"/>
      <c r="H1443"/>
      <c r="I1443"/>
      <c r="J1443"/>
    </row>
    <row r="1444" spans="1:10" x14ac:dyDescent="0.25">
      <c r="A1444"/>
      <c r="B1444"/>
      <c r="C1444"/>
      <c r="D1444"/>
      <c r="E1444"/>
      <c r="F1444"/>
      <c r="G1444"/>
      <c r="H1444"/>
      <c r="I1444"/>
      <c r="J1444"/>
    </row>
    <row r="1445" spans="1:10" x14ac:dyDescent="0.25">
      <c r="A1445"/>
      <c r="B1445"/>
      <c r="C1445"/>
      <c r="D1445"/>
      <c r="E1445"/>
      <c r="F1445"/>
      <c r="G1445"/>
      <c r="H1445"/>
      <c r="I1445"/>
      <c r="J1445"/>
    </row>
    <row r="1446" spans="1:10" x14ac:dyDescent="0.25">
      <c r="A1446"/>
      <c r="B1446"/>
      <c r="C1446"/>
      <c r="D1446"/>
      <c r="E1446"/>
      <c r="F1446"/>
      <c r="G1446"/>
      <c r="H1446"/>
      <c r="I1446"/>
      <c r="J1446"/>
    </row>
    <row r="1447" spans="1:10" x14ac:dyDescent="0.25">
      <c r="A1447"/>
      <c r="B1447"/>
      <c r="C1447"/>
      <c r="D1447"/>
      <c r="E1447"/>
      <c r="F1447"/>
      <c r="G1447"/>
      <c r="H1447"/>
      <c r="I1447"/>
      <c r="J1447"/>
    </row>
    <row r="1448" spans="1:10" x14ac:dyDescent="0.25">
      <c r="A1448"/>
      <c r="B1448"/>
      <c r="C1448"/>
      <c r="D1448"/>
      <c r="E1448"/>
      <c r="F1448"/>
      <c r="G1448"/>
      <c r="H1448"/>
      <c r="I1448"/>
      <c r="J1448"/>
    </row>
    <row r="1449" spans="1:10" x14ac:dyDescent="0.25">
      <c r="A1449"/>
      <c r="B1449"/>
      <c r="C1449"/>
      <c r="D1449"/>
      <c r="E1449"/>
      <c r="F1449"/>
      <c r="G1449"/>
      <c r="H1449"/>
      <c r="I1449"/>
      <c r="J1449"/>
    </row>
    <row r="1450" spans="1:10" x14ac:dyDescent="0.25">
      <c r="A1450"/>
      <c r="B1450"/>
      <c r="C1450"/>
      <c r="D1450"/>
      <c r="E1450"/>
      <c r="F1450"/>
      <c r="G1450"/>
      <c r="H1450"/>
      <c r="I1450"/>
      <c r="J1450"/>
    </row>
    <row r="1451" spans="1:10" x14ac:dyDescent="0.25">
      <c r="A1451"/>
      <c r="B1451"/>
      <c r="C1451"/>
      <c r="D1451"/>
      <c r="E1451"/>
      <c r="F1451"/>
      <c r="G1451"/>
      <c r="H1451"/>
      <c r="I1451"/>
      <c r="J1451"/>
    </row>
    <row r="1452" spans="1:10" x14ac:dyDescent="0.25">
      <c r="A1452"/>
      <c r="B1452"/>
      <c r="C1452"/>
      <c r="D1452"/>
      <c r="E1452"/>
      <c r="F1452"/>
      <c r="G1452"/>
      <c r="H1452"/>
      <c r="I1452"/>
      <c r="J1452"/>
    </row>
    <row r="1453" spans="1:10" x14ac:dyDescent="0.25">
      <c r="A1453"/>
      <c r="B1453"/>
      <c r="C1453"/>
      <c r="D1453"/>
      <c r="E1453"/>
      <c r="F1453"/>
      <c r="G1453"/>
      <c r="H1453"/>
      <c r="I1453"/>
      <c r="J1453"/>
    </row>
    <row r="1454" spans="1:10" x14ac:dyDescent="0.25">
      <c r="A1454"/>
      <c r="B1454"/>
      <c r="C1454"/>
      <c r="D1454"/>
      <c r="E1454"/>
      <c r="F1454"/>
      <c r="G1454"/>
      <c r="H1454"/>
      <c r="I1454"/>
      <c r="J1454"/>
    </row>
    <row r="1455" spans="1:10" x14ac:dyDescent="0.25">
      <c r="A1455"/>
      <c r="B1455"/>
      <c r="C1455"/>
      <c r="D1455"/>
      <c r="E1455"/>
      <c r="F1455"/>
      <c r="G1455"/>
      <c r="H1455"/>
      <c r="I1455"/>
      <c r="J1455"/>
    </row>
    <row r="1456" spans="1:10" x14ac:dyDescent="0.25">
      <c r="A1456"/>
      <c r="B1456"/>
      <c r="C1456"/>
      <c r="D1456"/>
      <c r="E1456"/>
      <c r="F1456"/>
      <c r="G1456"/>
      <c r="H1456"/>
      <c r="I1456"/>
      <c r="J1456"/>
    </row>
    <row r="1457" spans="1:10" x14ac:dyDescent="0.25">
      <c r="A1457"/>
      <c r="B1457"/>
      <c r="C1457"/>
      <c r="D1457"/>
      <c r="E1457"/>
      <c r="F1457"/>
      <c r="G1457"/>
      <c r="H1457"/>
      <c r="I1457"/>
      <c r="J1457"/>
    </row>
    <row r="1458" spans="1:10" x14ac:dyDescent="0.25">
      <c r="A1458"/>
      <c r="B1458"/>
      <c r="C1458"/>
      <c r="D1458"/>
      <c r="E1458"/>
      <c r="F1458"/>
      <c r="G1458"/>
      <c r="H1458"/>
      <c r="I1458"/>
      <c r="J1458"/>
    </row>
    <row r="1459" spans="1:10" x14ac:dyDescent="0.25">
      <c r="A1459"/>
      <c r="B1459"/>
      <c r="C1459"/>
      <c r="D1459"/>
      <c r="E1459"/>
      <c r="F1459"/>
      <c r="G1459"/>
      <c r="H1459"/>
      <c r="I1459"/>
      <c r="J1459"/>
    </row>
    <row r="1460" spans="1:10" x14ac:dyDescent="0.25">
      <c r="A1460"/>
      <c r="B1460"/>
      <c r="C1460"/>
      <c r="D1460"/>
      <c r="E1460"/>
      <c r="F1460"/>
      <c r="G1460"/>
      <c r="H1460"/>
      <c r="I1460"/>
      <c r="J1460"/>
    </row>
    <row r="1461" spans="1:10" x14ac:dyDescent="0.25">
      <c r="A1461"/>
      <c r="B1461"/>
      <c r="C1461"/>
      <c r="D1461"/>
      <c r="E1461"/>
      <c r="F1461"/>
      <c r="G1461"/>
      <c r="H1461"/>
      <c r="I1461"/>
      <c r="J1461"/>
    </row>
    <row r="1462" spans="1:10" x14ac:dyDescent="0.25">
      <c r="A1462"/>
      <c r="B1462"/>
      <c r="C1462"/>
      <c r="D1462"/>
      <c r="E1462"/>
      <c r="F1462"/>
      <c r="G1462"/>
      <c r="H1462"/>
      <c r="I1462"/>
      <c r="J1462"/>
    </row>
    <row r="1463" spans="1:10" x14ac:dyDescent="0.25">
      <c r="A1463"/>
      <c r="B1463"/>
      <c r="C1463"/>
      <c r="D1463"/>
      <c r="E1463"/>
      <c r="F1463"/>
      <c r="G1463"/>
      <c r="H1463"/>
      <c r="I1463"/>
      <c r="J1463"/>
    </row>
    <row r="1464" spans="1:10" x14ac:dyDescent="0.25">
      <c r="A1464"/>
      <c r="B1464"/>
      <c r="C1464"/>
      <c r="D1464"/>
      <c r="E1464"/>
      <c r="F1464"/>
      <c r="G1464"/>
      <c r="H1464"/>
      <c r="I1464"/>
      <c r="J1464"/>
    </row>
    <row r="1465" spans="1:10" x14ac:dyDescent="0.25">
      <c r="A1465"/>
      <c r="B1465"/>
      <c r="C1465"/>
      <c r="D1465"/>
      <c r="E1465"/>
      <c r="F1465"/>
      <c r="G1465"/>
      <c r="H1465"/>
      <c r="I1465"/>
      <c r="J1465"/>
    </row>
    <row r="1466" spans="1:10" x14ac:dyDescent="0.25">
      <c r="A1466"/>
      <c r="B1466"/>
      <c r="C1466"/>
      <c r="D1466"/>
      <c r="E1466"/>
      <c r="F1466"/>
      <c r="G1466"/>
      <c r="H1466"/>
      <c r="I1466"/>
      <c r="J1466"/>
    </row>
    <row r="1467" spans="1:10" x14ac:dyDescent="0.25">
      <c r="A1467"/>
      <c r="B1467"/>
      <c r="C1467"/>
      <c r="D1467"/>
      <c r="E1467"/>
      <c r="F1467"/>
      <c r="G1467"/>
      <c r="H1467"/>
      <c r="I1467"/>
      <c r="J1467"/>
    </row>
    <row r="1468" spans="1:10" x14ac:dyDescent="0.25">
      <c r="A1468"/>
      <c r="B1468"/>
      <c r="C1468"/>
      <c r="D1468"/>
      <c r="E1468"/>
      <c r="F1468"/>
      <c r="G1468"/>
      <c r="H1468"/>
      <c r="I1468"/>
      <c r="J1468"/>
    </row>
    <row r="1469" spans="1:10" x14ac:dyDescent="0.25">
      <c r="A1469"/>
      <c r="B1469"/>
      <c r="C1469"/>
      <c r="D1469"/>
      <c r="E1469"/>
      <c r="F1469"/>
      <c r="G1469"/>
      <c r="H1469"/>
      <c r="I1469"/>
      <c r="J1469"/>
    </row>
    <row r="1470" spans="1:10" x14ac:dyDescent="0.25">
      <c r="A1470"/>
      <c r="B1470"/>
      <c r="C1470"/>
      <c r="D1470"/>
      <c r="E1470"/>
      <c r="F1470"/>
      <c r="G1470"/>
      <c r="H1470"/>
      <c r="I1470"/>
      <c r="J1470"/>
    </row>
    <row r="1471" spans="1:10" x14ac:dyDescent="0.25">
      <c r="A1471"/>
      <c r="B1471"/>
      <c r="C1471"/>
      <c r="D1471"/>
      <c r="E1471"/>
      <c r="F1471"/>
      <c r="G1471"/>
      <c r="H1471"/>
      <c r="I1471"/>
      <c r="J1471"/>
    </row>
    <row r="1472" spans="1:10" x14ac:dyDescent="0.25">
      <c r="A1472"/>
      <c r="B1472"/>
      <c r="C1472"/>
      <c r="D1472"/>
      <c r="E1472"/>
      <c r="F1472"/>
      <c r="G1472"/>
      <c r="H1472"/>
      <c r="I1472"/>
      <c r="J1472"/>
    </row>
    <row r="1473" spans="1:10" x14ac:dyDescent="0.25">
      <c r="A1473"/>
      <c r="B1473"/>
      <c r="C1473"/>
      <c r="D1473"/>
      <c r="E1473"/>
      <c r="F1473"/>
      <c r="G1473"/>
      <c r="H1473"/>
      <c r="I1473"/>
      <c r="J1473"/>
    </row>
    <row r="1474" spans="1:10" x14ac:dyDescent="0.25">
      <c r="A1474"/>
      <c r="B1474"/>
      <c r="C1474"/>
      <c r="D1474"/>
      <c r="E1474"/>
      <c r="F1474"/>
      <c r="G1474"/>
      <c r="H1474"/>
      <c r="I1474"/>
      <c r="J1474"/>
    </row>
    <row r="1475" spans="1:10" x14ac:dyDescent="0.25">
      <c r="A1475"/>
      <c r="B1475"/>
      <c r="C1475"/>
      <c r="D1475"/>
      <c r="E1475"/>
      <c r="F1475"/>
      <c r="G1475"/>
      <c r="H1475"/>
      <c r="I1475"/>
      <c r="J1475"/>
    </row>
    <row r="1476" spans="1:10" x14ac:dyDescent="0.25">
      <c r="A1476"/>
      <c r="B1476"/>
      <c r="C1476"/>
      <c r="D1476"/>
      <c r="E1476"/>
      <c r="F1476"/>
      <c r="G1476"/>
      <c r="H1476"/>
      <c r="I1476"/>
      <c r="J1476"/>
    </row>
    <row r="1477" spans="1:10" x14ac:dyDescent="0.25">
      <c r="A1477"/>
      <c r="B1477"/>
      <c r="C1477"/>
      <c r="D1477"/>
      <c r="E1477"/>
      <c r="F1477"/>
      <c r="G1477"/>
      <c r="H1477"/>
      <c r="I1477"/>
      <c r="J1477"/>
    </row>
    <row r="1478" spans="1:10" x14ac:dyDescent="0.25">
      <c r="A1478"/>
      <c r="B1478"/>
      <c r="C1478"/>
      <c r="D1478"/>
      <c r="E1478"/>
      <c r="F1478"/>
      <c r="G1478"/>
      <c r="H1478"/>
      <c r="I1478"/>
      <c r="J1478"/>
    </row>
    <row r="1479" spans="1:10" x14ac:dyDescent="0.25">
      <c r="A1479"/>
      <c r="B1479"/>
      <c r="C1479"/>
      <c r="D1479"/>
      <c r="E1479"/>
      <c r="F1479"/>
      <c r="G1479"/>
      <c r="H1479"/>
      <c r="I1479"/>
      <c r="J1479"/>
    </row>
    <row r="1480" spans="1:10" x14ac:dyDescent="0.25">
      <c r="A1480"/>
      <c r="B1480"/>
      <c r="C1480"/>
      <c r="D1480"/>
      <c r="E1480"/>
      <c r="F1480"/>
      <c r="G1480"/>
      <c r="H1480"/>
      <c r="I1480"/>
      <c r="J1480"/>
    </row>
    <row r="1481" spans="1:10" x14ac:dyDescent="0.25">
      <c r="A1481"/>
      <c r="B1481"/>
      <c r="C1481"/>
      <c r="D1481"/>
      <c r="E1481"/>
      <c r="F1481"/>
      <c r="G1481"/>
      <c r="H1481"/>
      <c r="I1481"/>
      <c r="J1481"/>
    </row>
    <row r="1482" spans="1:10" x14ac:dyDescent="0.25">
      <c r="A1482"/>
      <c r="B1482"/>
      <c r="C1482"/>
      <c r="D1482"/>
      <c r="E1482"/>
      <c r="F1482"/>
      <c r="G1482"/>
      <c r="H1482"/>
      <c r="I1482"/>
      <c r="J1482"/>
    </row>
    <row r="1483" spans="1:10" x14ac:dyDescent="0.25">
      <c r="A1483"/>
      <c r="B1483"/>
      <c r="C1483"/>
      <c r="D1483"/>
      <c r="E1483"/>
      <c r="F1483"/>
      <c r="G1483"/>
      <c r="H1483"/>
      <c r="I1483"/>
      <c r="J1483"/>
    </row>
    <row r="1484" spans="1:10" x14ac:dyDescent="0.25">
      <c r="A1484"/>
      <c r="B1484"/>
      <c r="C1484"/>
      <c r="D1484"/>
      <c r="E1484"/>
      <c r="F1484"/>
      <c r="G1484"/>
      <c r="H1484"/>
      <c r="I1484"/>
      <c r="J1484"/>
    </row>
    <row r="1485" spans="1:10" x14ac:dyDescent="0.25">
      <c r="A1485"/>
      <c r="B1485"/>
      <c r="C1485"/>
      <c r="D1485"/>
      <c r="E1485"/>
      <c r="F1485"/>
      <c r="G1485"/>
      <c r="H1485"/>
      <c r="I1485"/>
      <c r="J1485"/>
    </row>
    <row r="1486" spans="1:10" x14ac:dyDescent="0.25">
      <c r="A1486"/>
      <c r="B1486"/>
      <c r="C1486"/>
      <c r="D1486"/>
      <c r="E1486"/>
      <c r="F1486"/>
      <c r="G1486"/>
      <c r="H1486"/>
      <c r="I1486"/>
      <c r="J1486"/>
    </row>
    <row r="1487" spans="1:10" x14ac:dyDescent="0.25">
      <c r="A1487"/>
      <c r="B1487"/>
      <c r="C1487"/>
      <c r="D1487"/>
      <c r="E1487"/>
      <c r="F1487"/>
      <c r="G1487"/>
      <c r="H1487"/>
      <c r="I1487"/>
      <c r="J1487"/>
    </row>
    <row r="1488" spans="1:10" x14ac:dyDescent="0.25">
      <c r="A1488"/>
      <c r="B1488"/>
      <c r="C1488"/>
      <c r="D1488"/>
      <c r="E1488"/>
      <c r="F1488"/>
      <c r="G1488"/>
      <c r="H1488"/>
      <c r="I1488"/>
      <c r="J1488"/>
    </row>
    <row r="1489" spans="1:10" x14ac:dyDescent="0.25">
      <c r="A1489"/>
      <c r="B1489"/>
      <c r="C1489"/>
      <c r="D1489"/>
      <c r="E1489"/>
      <c r="F1489"/>
      <c r="G1489"/>
      <c r="H1489"/>
      <c r="I1489"/>
      <c r="J1489"/>
    </row>
    <row r="1490" spans="1:10" x14ac:dyDescent="0.25">
      <c r="A1490"/>
      <c r="B1490"/>
      <c r="C1490"/>
      <c r="D1490"/>
      <c r="E1490"/>
      <c r="F1490"/>
      <c r="G1490"/>
      <c r="H1490"/>
      <c r="I1490"/>
      <c r="J1490"/>
    </row>
    <row r="1491" spans="1:10" x14ac:dyDescent="0.25">
      <c r="A1491"/>
      <c r="B1491"/>
      <c r="C1491"/>
      <c r="D1491"/>
      <c r="E1491"/>
      <c r="F1491"/>
      <c r="G1491"/>
      <c r="H1491"/>
      <c r="I1491"/>
      <c r="J1491"/>
    </row>
    <row r="1492" spans="1:10" x14ac:dyDescent="0.25">
      <c r="A1492"/>
      <c r="B1492"/>
      <c r="C1492"/>
      <c r="D1492"/>
      <c r="E1492"/>
      <c r="F1492"/>
      <c r="G1492"/>
      <c r="H1492"/>
      <c r="I1492"/>
      <c r="J1492"/>
    </row>
    <row r="1493" spans="1:10" x14ac:dyDescent="0.25">
      <c r="A1493"/>
      <c r="B1493"/>
      <c r="C1493"/>
      <c r="D1493"/>
      <c r="E1493"/>
      <c r="F1493"/>
      <c r="G1493"/>
      <c r="H1493"/>
      <c r="I1493"/>
      <c r="J1493"/>
    </row>
    <row r="1494" spans="1:10" x14ac:dyDescent="0.25">
      <c r="A1494"/>
      <c r="B1494"/>
      <c r="C1494"/>
      <c r="D1494"/>
      <c r="E1494"/>
      <c r="F1494"/>
      <c r="G1494"/>
      <c r="H1494"/>
      <c r="I1494"/>
      <c r="J1494"/>
    </row>
    <row r="1495" spans="1:10" x14ac:dyDescent="0.25">
      <c r="A1495"/>
      <c r="B1495"/>
      <c r="C1495"/>
      <c r="D1495"/>
      <c r="E1495"/>
      <c r="F1495"/>
      <c r="G1495"/>
      <c r="H1495"/>
      <c r="I1495"/>
      <c r="J1495"/>
    </row>
    <row r="1496" spans="1:10" x14ac:dyDescent="0.25">
      <c r="A1496"/>
      <c r="B1496"/>
      <c r="C1496"/>
      <c r="D1496"/>
      <c r="E1496"/>
      <c r="F1496"/>
      <c r="G1496"/>
      <c r="H1496"/>
      <c r="I1496"/>
      <c r="J1496"/>
    </row>
    <row r="1497" spans="1:10" x14ac:dyDescent="0.25">
      <c r="A1497"/>
      <c r="B1497"/>
      <c r="C1497"/>
      <c r="D1497"/>
      <c r="E1497"/>
      <c r="F1497"/>
      <c r="G1497"/>
      <c r="H1497"/>
      <c r="I1497"/>
      <c r="J1497"/>
    </row>
    <row r="1498" spans="1:10" x14ac:dyDescent="0.25">
      <c r="A1498"/>
      <c r="B1498"/>
      <c r="C1498"/>
      <c r="D1498"/>
      <c r="E1498"/>
      <c r="F1498"/>
      <c r="G1498"/>
      <c r="H1498"/>
      <c r="I1498"/>
      <c r="J1498"/>
    </row>
    <row r="1499" spans="1:10" x14ac:dyDescent="0.25">
      <c r="A1499"/>
      <c r="B1499"/>
      <c r="C1499"/>
      <c r="D1499"/>
      <c r="E1499"/>
      <c r="F1499"/>
      <c r="G1499"/>
      <c r="H1499"/>
      <c r="I1499"/>
      <c r="J1499"/>
    </row>
    <row r="1500" spans="1:10" x14ac:dyDescent="0.25">
      <c r="A1500"/>
      <c r="B1500"/>
      <c r="C1500"/>
      <c r="D1500"/>
      <c r="E1500"/>
      <c r="F1500"/>
      <c r="G1500"/>
      <c r="H1500"/>
      <c r="I1500"/>
      <c r="J1500"/>
    </row>
    <row r="1501" spans="1:10" x14ac:dyDescent="0.25">
      <c r="A1501"/>
      <c r="B1501"/>
      <c r="C1501"/>
      <c r="D1501"/>
      <c r="E1501"/>
      <c r="F1501"/>
      <c r="G1501"/>
      <c r="H1501"/>
      <c r="I1501"/>
      <c r="J1501"/>
    </row>
    <row r="1502" spans="1:10" x14ac:dyDescent="0.25">
      <c r="A1502"/>
      <c r="B1502"/>
      <c r="C1502"/>
      <c r="D1502"/>
      <c r="E1502"/>
      <c r="F1502"/>
      <c r="G1502"/>
      <c r="H1502"/>
      <c r="I1502"/>
      <c r="J1502"/>
    </row>
    <row r="1503" spans="1:10" x14ac:dyDescent="0.25">
      <c r="A1503"/>
      <c r="B1503"/>
      <c r="C1503"/>
      <c r="D1503"/>
      <c r="E1503"/>
      <c r="F1503"/>
      <c r="G1503"/>
      <c r="H1503"/>
      <c r="I1503"/>
      <c r="J1503"/>
    </row>
    <row r="1504" spans="1:10" x14ac:dyDescent="0.25">
      <c r="A1504"/>
      <c r="B1504"/>
      <c r="C1504"/>
      <c r="D1504"/>
      <c r="E1504"/>
      <c r="F1504"/>
      <c r="G1504"/>
      <c r="H1504"/>
      <c r="I1504"/>
      <c r="J1504"/>
    </row>
    <row r="1505" spans="1:10" x14ac:dyDescent="0.25">
      <c r="A1505"/>
      <c r="B1505"/>
      <c r="C1505"/>
      <c r="D1505"/>
      <c r="E1505"/>
      <c r="F1505"/>
      <c r="G1505"/>
      <c r="H1505"/>
      <c r="I1505"/>
      <c r="J1505"/>
    </row>
    <row r="1506" spans="1:10" x14ac:dyDescent="0.25">
      <c r="A1506"/>
      <c r="B1506"/>
      <c r="C1506"/>
      <c r="D1506"/>
      <c r="E1506"/>
      <c r="F1506"/>
      <c r="G1506"/>
      <c r="H1506"/>
      <c r="I1506"/>
      <c r="J1506"/>
    </row>
    <row r="1507" spans="1:10" x14ac:dyDescent="0.25">
      <c r="A1507"/>
      <c r="B1507"/>
      <c r="C1507"/>
      <c r="D1507"/>
      <c r="E1507"/>
      <c r="F1507"/>
      <c r="G1507"/>
      <c r="H1507"/>
      <c r="I1507"/>
      <c r="J1507"/>
    </row>
    <row r="1508" spans="1:10" x14ac:dyDescent="0.25">
      <c r="A1508"/>
      <c r="B1508"/>
      <c r="C1508"/>
      <c r="D1508"/>
      <c r="E1508"/>
      <c r="F1508"/>
      <c r="G1508"/>
      <c r="H1508"/>
      <c r="I1508"/>
      <c r="J1508"/>
    </row>
    <row r="1509" spans="1:10" x14ac:dyDescent="0.25">
      <c r="A1509"/>
      <c r="B1509"/>
      <c r="C1509"/>
      <c r="D1509"/>
      <c r="E1509"/>
      <c r="F1509"/>
      <c r="G1509"/>
      <c r="H1509"/>
      <c r="I1509"/>
      <c r="J1509"/>
    </row>
    <row r="1510" spans="1:10" x14ac:dyDescent="0.25">
      <c r="A1510"/>
      <c r="B1510"/>
      <c r="C1510"/>
      <c r="D1510"/>
      <c r="E1510"/>
      <c r="F1510"/>
      <c r="G1510"/>
      <c r="H1510"/>
      <c r="I1510"/>
      <c r="J1510"/>
    </row>
    <row r="1511" spans="1:10" x14ac:dyDescent="0.25">
      <c r="A1511"/>
      <c r="B1511"/>
      <c r="C1511"/>
      <c r="D1511"/>
      <c r="E1511"/>
      <c r="F1511"/>
      <c r="G1511"/>
      <c r="H1511"/>
      <c r="I1511"/>
      <c r="J1511"/>
    </row>
    <row r="1512" spans="1:10" x14ac:dyDescent="0.25">
      <c r="A1512"/>
      <c r="B1512"/>
      <c r="C1512"/>
      <c r="D1512"/>
      <c r="E1512"/>
      <c r="F1512"/>
      <c r="G1512"/>
      <c r="H1512"/>
      <c r="I1512"/>
      <c r="J1512"/>
    </row>
    <row r="1513" spans="1:10" x14ac:dyDescent="0.25">
      <c r="A1513"/>
      <c r="B1513"/>
      <c r="C1513"/>
      <c r="D1513"/>
      <c r="E1513"/>
      <c r="F1513"/>
      <c r="G1513"/>
      <c r="H1513"/>
      <c r="I1513"/>
      <c r="J1513"/>
    </row>
    <row r="1514" spans="1:10" x14ac:dyDescent="0.25">
      <c r="A1514"/>
      <c r="B1514"/>
      <c r="C1514"/>
      <c r="D1514"/>
      <c r="E1514"/>
      <c r="F1514"/>
      <c r="G1514"/>
      <c r="H1514"/>
      <c r="I1514"/>
      <c r="J1514"/>
    </row>
    <row r="1515" spans="1:10" x14ac:dyDescent="0.25">
      <c r="A1515"/>
      <c r="B1515"/>
      <c r="C1515"/>
      <c r="D1515"/>
      <c r="E1515"/>
      <c r="F1515"/>
      <c r="G1515"/>
      <c r="H1515"/>
      <c r="I1515"/>
      <c r="J1515"/>
    </row>
    <row r="1516" spans="1:10" x14ac:dyDescent="0.25">
      <c r="A1516"/>
      <c r="B1516"/>
      <c r="C1516"/>
      <c r="D1516"/>
      <c r="E1516"/>
      <c r="F1516"/>
      <c r="G1516"/>
      <c r="H1516"/>
      <c r="I1516"/>
      <c r="J1516"/>
    </row>
    <row r="1517" spans="1:10" x14ac:dyDescent="0.25">
      <c r="A1517"/>
      <c r="B1517"/>
      <c r="C1517"/>
      <c r="D1517"/>
      <c r="E1517"/>
      <c r="F1517"/>
      <c r="G1517"/>
      <c r="H1517"/>
      <c r="I1517"/>
      <c r="J1517"/>
    </row>
    <row r="1518" spans="1:10" x14ac:dyDescent="0.25">
      <c r="A1518"/>
      <c r="B1518"/>
      <c r="C1518"/>
      <c r="D1518"/>
      <c r="E1518"/>
      <c r="F1518"/>
      <c r="G1518"/>
      <c r="H1518"/>
      <c r="I1518"/>
      <c r="J1518"/>
    </row>
    <row r="1519" spans="1:10" x14ac:dyDescent="0.25">
      <c r="A1519"/>
      <c r="B1519"/>
      <c r="C1519"/>
      <c r="D1519"/>
      <c r="E1519"/>
      <c r="F1519"/>
      <c r="G1519"/>
      <c r="H1519"/>
      <c r="I1519"/>
      <c r="J1519"/>
    </row>
    <row r="1520" spans="1:10" x14ac:dyDescent="0.25">
      <c r="A1520"/>
      <c r="B1520"/>
      <c r="C1520"/>
      <c r="D1520"/>
      <c r="E1520"/>
      <c r="F1520"/>
      <c r="G1520"/>
      <c r="H1520"/>
      <c r="I1520"/>
      <c r="J1520"/>
    </row>
    <row r="1521" spans="1:10" x14ac:dyDescent="0.25">
      <c r="A1521"/>
      <c r="B1521"/>
      <c r="C1521"/>
      <c r="D1521"/>
      <c r="E1521"/>
      <c r="F1521"/>
      <c r="G1521"/>
      <c r="H1521"/>
      <c r="I1521"/>
      <c r="J1521"/>
    </row>
    <row r="1522" spans="1:10" x14ac:dyDescent="0.25">
      <c r="A1522"/>
      <c r="B1522"/>
      <c r="C1522"/>
      <c r="D1522"/>
      <c r="E1522"/>
      <c r="F1522"/>
      <c r="G1522"/>
      <c r="H1522"/>
      <c r="I1522"/>
      <c r="J1522"/>
    </row>
    <row r="1523" spans="1:10" x14ac:dyDescent="0.25">
      <c r="A1523"/>
      <c r="B1523"/>
      <c r="C1523"/>
      <c r="D1523"/>
      <c r="E1523"/>
      <c r="F1523"/>
      <c r="G1523"/>
      <c r="H1523"/>
      <c r="I1523"/>
      <c r="J1523"/>
    </row>
    <row r="1524" spans="1:10" x14ac:dyDescent="0.25">
      <c r="A1524"/>
      <c r="B1524"/>
      <c r="C1524"/>
      <c r="D1524"/>
      <c r="E1524"/>
      <c r="F1524"/>
      <c r="G1524"/>
      <c r="H1524"/>
      <c r="I1524"/>
      <c r="J1524"/>
    </row>
    <row r="1525" spans="1:10" x14ac:dyDescent="0.25">
      <c r="A1525"/>
      <c r="B1525"/>
      <c r="C1525"/>
      <c r="D1525"/>
      <c r="E1525"/>
      <c r="F1525"/>
      <c r="G1525"/>
      <c r="H1525"/>
      <c r="I1525"/>
      <c r="J1525"/>
    </row>
    <row r="1526" spans="1:10" x14ac:dyDescent="0.25">
      <c r="A1526"/>
      <c r="B1526"/>
      <c r="C1526"/>
      <c r="D1526"/>
      <c r="E1526"/>
      <c r="F1526"/>
      <c r="G1526"/>
      <c r="H1526"/>
      <c r="I1526"/>
      <c r="J1526"/>
    </row>
    <row r="1527" spans="1:10" x14ac:dyDescent="0.25">
      <c r="A1527"/>
      <c r="B1527"/>
      <c r="C1527"/>
      <c r="D1527"/>
      <c r="E1527"/>
      <c r="F1527"/>
      <c r="G1527"/>
      <c r="H1527"/>
      <c r="I1527"/>
      <c r="J1527"/>
    </row>
    <row r="1528" spans="1:10" x14ac:dyDescent="0.25">
      <c r="A1528"/>
      <c r="B1528"/>
      <c r="C1528"/>
      <c r="D1528"/>
      <c r="E1528"/>
      <c r="F1528"/>
      <c r="G1528"/>
      <c r="H1528"/>
      <c r="I1528"/>
      <c r="J1528"/>
    </row>
    <row r="1529" spans="1:10" x14ac:dyDescent="0.25">
      <c r="A1529"/>
      <c r="B1529"/>
      <c r="C1529"/>
      <c r="D1529"/>
      <c r="E1529"/>
      <c r="F1529"/>
      <c r="G1529"/>
      <c r="H1529"/>
      <c r="I1529"/>
      <c r="J1529"/>
    </row>
    <row r="1530" spans="1:10" x14ac:dyDescent="0.25">
      <c r="A1530"/>
      <c r="B1530"/>
      <c r="C1530"/>
      <c r="D1530"/>
      <c r="E1530"/>
      <c r="F1530"/>
      <c r="G1530"/>
      <c r="H1530"/>
      <c r="I1530"/>
      <c r="J1530"/>
    </row>
    <row r="1531" spans="1:10" x14ac:dyDescent="0.25">
      <c r="A1531"/>
      <c r="B1531"/>
      <c r="C1531"/>
      <c r="D1531"/>
      <c r="E1531"/>
      <c r="F1531"/>
      <c r="G1531"/>
      <c r="H1531"/>
      <c r="I1531"/>
      <c r="J1531"/>
    </row>
    <row r="1532" spans="1:10" x14ac:dyDescent="0.25">
      <c r="A1532"/>
      <c r="B1532"/>
      <c r="C1532"/>
      <c r="D1532"/>
      <c r="E1532"/>
      <c r="F1532"/>
      <c r="G1532"/>
      <c r="H1532"/>
      <c r="I1532"/>
      <c r="J1532"/>
    </row>
    <row r="1533" spans="1:10" x14ac:dyDescent="0.25">
      <c r="A1533"/>
      <c r="B1533"/>
      <c r="C1533"/>
      <c r="D1533"/>
      <c r="E1533"/>
      <c r="F1533"/>
      <c r="G1533"/>
      <c r="H1533"/>
      <c r="I1533"/>
      <c r="J1533"/>
    </row>
    <row r="1534" spans="1:10" x14ac:dyDescent="0.25">
      <c r="A1534"/>
      <c r="B1534"/>
      <c r="C1534"/>
      <c r="D1534"/>
      <c r="E1534"/>
      <c r="F1534"/>
      <c r="G1534"/>
      <c r="H1534"/>
      <c r="I1534"/>
      <c r="J1534"/>
    </row>
    <row r="1535" spans="1:10" x14ac:dyDescent="0.25">
      <c r="A1535"/>
      <c r="B1535"/>
      <c r="C1535"/>
      <c r="D1535"/>
      <c r="E1535"/>
      <c r="F1535"/>
      <c r="G1535"/>
      <c r="H1535"/>
      <c r="I1535"/>
      <c r="J1535"/>
    </row>
    <row r="1536" spans="1:10" x14ac:dyDescent="0.25">
      <c r="A1536"/>
      <c r="B1536"/>
      <c r="C1536"/>
      <c r="D1536"/>
      <c r="E1536"/>
      <c r="F1536"/>
      <c r="G1536"/>
      <c r="H1536"/>
      <c r="I1536"/>
      <c r="J1536"/>
    </row>
    <row r="1537" spans="1:10" x14ac:dyDescent="0.25">
      <c r="A1537"/>
      <c r="B1537"/>
      <c r="C1537"/>
      <c r="D1537"/>
      <c r="E1537"/>
      <c r="F1537"/>
      <c r="G1537"/>
      <c r="H1537"/>
      <c r="I1537"/>
      <c r="J1537"/>
    </row>
    <row r="1538" spans="1:10" x14ac:dyDescent="0.25">
      <c r="A1538"/>
      <c r="B1538"/>
      <c r="C1538"/>
      <c r="D1538"/>
      <c r="E1538"/>
      <c r="F1538"/>
      <c r="G1538"/>
      <c r="H1538"/>
      <c r="I1538"/>
      <c r="J1538"/>
    </row>
    <row r="1539" spans="1:10" x14ac:dyDescent="0.25">
      <c r="A1539"/>
      <c r="B1539"/>
      <c r="C1539"/>
      <c r="D1539"/>
      <c r="E1539"/>
      <c r="F1539"/>
      <c r="G1539"/>
      <c r="H1539"/>
      <c r="I1539"/>
      <c r="J1539"/>
    </row>
    <row r="1540" spans="1:10" x14ac:dyDescent="0.25">
      <c r="A1540"/>
      <c r="B1540"/>
      <c r="C1540"/>
      <c r="D1540"/>
      <c r="E1540"/>
      <c r="F1540"/>
      <c r="G1540"/>
      <c r="H1540"/>
      <c r="I1540"/>
      <c r="J1540"/>
    </row>
    <row r="1541" spans="1:10" x14ac:dyDescent="0.25">
      <c r="A1541"/>
      <c r="B1541"/>
      <c r="C1541"/>
      <c r="D1541"/>
      <c r="E1541"/>
      <c r="F1541"/>
      <c r="G1541"/>
      <c r="H1541"/>
      <c r="I1541"/>
      <c r="J1541"/>
    </row>
    <row r="1542" spans="1:10" x14ac:dyDescent="0.25">
      <c r="A1542"/>
      <c r="B1542"/>
      <c r="C1542"/>
      <c r="D1542"/>
      <c r="E1542"/>
      <c r="F1542"/>
      <c r="G1542"/>
      <c r="H1542"/>
      <c r="I1542"/>
      <c r="J1542"/>
    </row>
    <row r="1543" spans="1:10" x14ac:dyDescent="0.25">
      <c r="A1543"/>
      <c r="B1543"/>
      <c r="C1543"/>
      <c r="D1543"/>
      <c r="E1543"/>
      <c r="F1543"/>
      <c r="G1543"/>
      <c r="H1543"/>
      <c r="I1543"/>
      <c r="J1543"/>
    </row>
    <row r="1544" spans="1:10" x14ac:dyDescent="0.25">
      <c r="A1544"/>
      <c r="B1544"/>
      <c r="C1544"/>
      <c r="D1544"/>
      <c r="E1544"/>
      <c r="F1544"/>
      <c r="G1544"/>
      <c r="H1544"/>
      <c r="I1544"/>
      <c r="J1544"/>
    </row>
    <row r="1545" spans="1:10" x14ac:dyDescent="0.25">
      <c r="A1545"/>
      <c r="B1545"/>
      <c r="C1545"/>
      <c r="D1545"/>
      <c r="E1545"/>
      <c r="F1545"/>
      <c r="G1545"/>
      <c r="H1545"/>
      <c r="I1545"/>
      <c r="J1545"/>
    </row>
    <row r="1546" spans="1:10" x14ac:dyDescent="0.25">
      <c r="A1546"/>
      <c r="B1546"/>
      <c r="C1546"/>
      <c r="D1546"/>
      <c r="E1546"/>
      <c r="F1546"/>
      <c r="G1546"/>
      <c r="H1546"/>
      <c r="I1546"/>
      <c r="J1546"/>
    </row>
    <row r="1547" spans="1:10" x14ac:dyDescent="0.25">
      <c r="A1547"/>
      <c r="B1547"/>
      <c r="C1547"/>
      <c r="D1547"/>
      <c r="E1547"/>
      <c r="F1547"/>
      <c r="G1547"/>
      <c r="H1547"/>
      <c r="I1547"/>
      <c r="J1547"/>
    </row>
    <row r="1548" spans="1:10" x14ac:dyDescent="0.25">
      <c r="A1548"/>
      <c r="B1548"/>
      <c r="C1548"/>
      <c r="D1548"/>
      <c r="E1548"/>
      <c r="F1548"/>
      <c r="G1548"/>
      <c r="H1548"/>
      <c r="I1548"/>
      <c r="J1548"/>
    </row>
    <row r="1549" spans="1:10" x14ac:dyDescent="0.25">
      <c r="A1549"/>
      <c r="B1549"/>
      <c r="C1549"/>
      <c r="D1549"/>
      <c r="E1549"/>
      <c r="F1549"/>
      <c r="G1549"/>
      <c r="H1549"/>
      <c r="I1549"/>
      <c r="J1549"/>
    </row>
    <row r="1550" spans="1:10" x14ac:dyDescent="0.25">
      <c r="A1550"/>
      <c r="B1550"/>
      <c r="C1550"/>
      <c r="D1550"/>
      <c r="E1550"/>
      <c r="F1550"/>
      <c r="G1550"/>
      <c r="H1550"/>
      <c r="I1550"/>
      <c r="J1550"/>
    </row>
    <row r="1551" spans="1:10" x14ac:dyDescent="0.25">
      <c r="A1551"/>
      <c r="B1551"/>
      <c r="C1551"/>
      <c r="D1551"/>
      <c r="E1551"/>
      <c r="F1551"/>
      <c r="G1551"/>
      <c r="H1551"/>
      <c r="I1551"/>
      <c r="J1551"/>
    </row>
    <row r="1552" spans="1:10" x14ac:dyDescent="0.25">
      <c r="A1552"/>
      <c r="B1552"/>
      <c r="C1552"/>
      <c r="D1552"/>
      <c r="E1552"/>
      <c r="F1552"/>
      <c r="G1552"/>
      <c r="H1552"/>
      <c r="I1552"/>
      <c r="J1552"/>
    </row>
    <row r="1553" spans="1:10" x14ac:dyDescent="0.25">
      <c r="A1553"/>
      <c r="B1553"/>
      <c r="C1553"/>
      <c r="D1553"/>
      <c r="E1553"/>
      <c r="F1553"/>
      <c r="G1553"/>
      <c r="H1553"/>
      <c r="I1553"/>
      <c r="J1553"/>
    </row>
    <row r="1554" spans="1:10" x14ac:dyDescent="0.25">
      <c r="A1554"/>
      <c r="B1554"/>
      <c r="C1554"/>
      <c r="D1554"/>
      <c r="E1554"/>
      <c r="F1554"/>
      <c r="G1554"/>
      <c r="H1554"/>
      <c r="I1554"/>
      <c r="J1554"/>
    </row>
    <row r="1555" spans="1:10" x14ac:dyDescent="0.25">
      <c r="A1555"/>
      <c r="B1555"/>
      <c r="C1555"/>
      <c r="D1555"/>
      <c r="E1555"/>
      <c r="F1555"/>
      <c r="G1555"/>
      <c r="H1555"/>
      <c r="I1555"/>
      <c r="J1555"/>
    </row>
    <row r="1556" spans="1:10" x14ac:dyDescent="0.25">
      <c r="A1556"/>
      <c r="B1556"/>
      <c r="C1556"/>
      <c r="D1556"/>
      <c r="E1556"/>
      <c r="F1556"/>
      <c r="G1556"/>
      <c r="H1556"/>
      <c r="I1556"/>
      <c r="J1556"/>
    </row>
    <row r="1557" spans="1:10" x14ac:dyDescent="0.25">
      <c r="A1557"/>
      <c r="B1557"/>
      <c r="C1557"/>
      <c r="D1557"/>
      <c r="E1557"/>
      <c r="F1557"/>
      <c r="G1557"/>
      <c r="H1557"/>
      <c r="I1557"/>
      <c r="J1557"/>
    </row>
    <row r="1558" spans="1:10" x14ac:dyDescent="0.25">
      <c r="A1558"/>
      <c r="B1558"/>
      <c r="C1558"/>
      <c r="D1558"/>
      <c r="E1558"/>
      <c r="F1558"/>
      <c r="G1558"/>
      <c r="H1558"/>
      <c r="I1558"/>
      <c r="J1558"/>
    </row>
    <row r="1559" spans="1:10" x14ac:dyDescent="0.25">
      <c r="A1559"/>
      <c r="B1559"/>
      <c r="C1559"/>
      <c r="D1559"/>
      <c r="E1559"/>
      <c r="F1559"/>
      <c r="G1559"/>
      <c r="H1559"/>
      <c r="I1559"/>
      <c r="J1559"/>
    </row>
    <row r="1560" spans="1:10" x14ac:dyDescent="0.25">
      <c r="A1560"/>
      <c r="B1560"/>
      <c r="C1560"/>
      <c r="D1560"/>
      <c r="E1560"/>
      <c r="F1560"/>
      <c r="G1560"/>
      <c r="H1560"/>
      <c r="I1560"/>
      <c r="J1560"/>
    </row>
    <row r="1561" spans="1:10" x14ac:dyDescent="0.25">
      <c r="A1561"/>
      <c r="B1561"/>
      <c r="C1561"/>
      <c r="D1561"/>
      <c r="E1561"/>
      <c r="F1561"/>
      <c r="G1561"/>
      <c r="H1561"/>
      <c r="I1561"/>
      <c r="J1561"/>
    </row>
    <row r="1562" spans="1:10" x14ac:dyDescent="0.25">
      <c r="A1562"/>
      <c r="B1562"/>
      <c r="C1562"/>
      <c r="D1562"/>
      <c r="E1562"/>
      <c r="F1562"/>
      <c r="G1562"/>
      <c r="H1562"/>
      <c r="I1562"/>
      <c r="J1562"/>
    </row>
    <row r="1563" spans="1:10" x14ac:dyDescent="0.25">
      <c r="A1563"/>
      <c r="B1563"/>
      <c r="C1563"/>
      <c r="D1563"/>
      <c r="E1563"/>
      <c r="F1563"/>
      <c r="G1563"/>
      <c r="H1563"/>
      <c r="I1563"/>
      <c r="J1563"/>
    </row>
    <row r="1564" spans="1:10" x14ac:dyDescent="0.25">
      <c r="A1564"/>
      <c r="B1564"/>
      <c r="C1564"/>
      <c r="D1564"/>
      <c r="E1564"/>
      <c r="F1564"/>
      <c r="G1564"/>
      <c r="H1564"/>
      <c r="I1564"/>
      <c r="J1564"/>
    </row>
    <row r="1565" spans="1:10" x14ac:dyDescent="0.25">
      <c r="A1565"/>
      <c r="B1565"/>
      <c r="C1565"/>
      <c r="D1565"/>
      <c r="E1565"/>
      <c r="F1565"/>
      <c r="G1565"/>
      <c r="H1565"/>
      <c r="I1565"/>
      <c r="J1565"/>
    </row>
    <row r="1566" spans="1:10" x14ac:dyDescent="0.25">
      <c r="A1566"/>
      <c r="B1566"/>
      <c r="C1566"/>
      <c r="D1566"/>
      <c r="E1566"/>
      <c r="F1566"/>
      <c r="G1566"/>
      <c r="H1566"/>
      <c r="I1566"/>
      <c r="J1566"/>
    </row>
    <row r="1567" spans="1:10" x14ac:dyDescent="0.25">
      <c r="A1567"/>
      <c r="B1567"/>
      <c r="C1567"/>
      <c r="D1567"/>
      <c r="E1567"/>
      <c r="F1567"/>
      <c r="G1567"/>
      <c r="H1567"/>
      <c r="I1567"/>
      <c r="J1567"/>
    </row>
    <row r="1568" spans="1:10" x14ac:dyDescent="0.25">
      <c r="A1568"/>
      <c r="B1568"/>
      <c r="C1568"/>
      <c r="D1568"/>
      <c r="E1568"/>
      <c r="F1568"/>
      <c r="G1568"/>
      <c r="H1568"/>
      <c r="I1568"/>
      <c r="J1568"/>
    </row>
    <row r="1569" spans="1:10" x14ac:dyDescent="0.25">
      <c r="A1569"/>
      <c r="B1569"/>
      <c r="C1569"/>
      <c r="D1569"/>
      <c r="E1569"/>
      <c r="F1569"/>
      <c r="G1569"/>
      <c r="H1569"/>
      <c r="I1569"/>
      <c r="J1569"/>
    </row>
    <row r="1570" spans="1:10" x14ac:dyDescent="0.25">
      <c r="A1570"/>
      <c r="B1570"/>
      <c r="C1570"/>
      <c r="D1570"/>
      <c r="E1570"/>
      <c r="F1570"/>
      <c r="G1570"/>
      <c r="H1570"/>
      <c r="I1570"/>
      <c r="J1570"/>
    </row>
    <row r="1571" spans="1:10" x14ac:dyDescent="0.25">
      <c r="A1571"/>
      <c r="B1571"/>
      <c r="C1571"/>
      <c r="D1571"/>
      <c r="E1571"/>
      <c r="F1571"/>
      <c r="G1571"/>
      <c r="H1571"/>
      <c r="I1571"/>
      <c r="J1571"/>
    </row>
    <row r="1572" spans="1:10" x14ac:dyDescent="0.25">
      <c r="A1572"/>
      <c r="B1572"/>
      <c r="C1572"/>
      <c r="D1572"/>
      <c r="E1572"/>
      <c r="F1572"/>
      <c r="G1572"/>
      <c r="H1572"/>
      <c r="I1572"/>
      <c r="J1572"/>
    </row>
    <row r="1573" spans="1:10" x14ac:dyDescent="0.25">
      <c r="A1573"/>
      <c r="B1573"/>
      <c r="C1573"/>
      <c r="D1573"/>
      <c r="E1573"/>
      <c r="F1573"/>
      <c r="G1573"/>
      <c r="H1573"/>
      <c r="I1573"/>
      <c r="J1573"/>
    </row>
    <row r="1574" spans="1:10" x14ac:dyDescent="0.25">
      <c r="A1574"/>
      <c r="B1574"/>
      <c r="C1574"/>
      <c r="D1574"/>
      <c r="E1574"/>
      <c r="F1574"/>
      <c r="G1574"/>
      <c r="H1574"/>
      <c r="I1574"/>
      <c r="J1574"/>
    </row>
    <row r="1575" spans="1:10" x14ac:dyDescent="0.25">
      <c r="A1575"/>
      <c r="B1575"/>
      <c r="C1575"/>
      <c r="D1575"/>
      <c r="E1575"/>
      <c r="F1575"/>
      <c r="G1575"/>
      <c r="H1575"/>
      <c r="I1575"/>
      <c r="J1575"/>
    </row>
    <row r="1576" spans="1:10" x14ac:dyDescent="0.25">
      <c r="A1576"/>
      <c r="B1576"/>
      <c r="C1576"/>
      <c r="D1576"/>
      <c r="E1576"/>
      <c r="F1576"/>
      <c r="G1576"/>
      <c r="H1576"/>
      <c r="I1576"/>
      <c r="J1576"/>
    </row>
    <row r="1577" spans="1:10" x14ac:dyDescent="0.25">
      <c r="A1577"/>
      <c r="B1577"/>
      <c r="C1577"/>
      <c r="D1577"/>
      <c r="E1577"/>
      <c r="F1577"/>
      <c r="G1577"/>
      <c r="H1577"/>
      <c r="I1577"/>
      <c r="J1577"/>
    </row>
    <row r="1578" spans="1:10" x14ac:dyDescent="0.25">
      <c r="A1578"/>
      <c r="B1578"/>
      <c r="C1578"/>
      <c r="D1578"/>
      <c r="E1578"/>
      <c r="F1578"/>
      <c r="G1578"/>
      <c r="H1578"/>
      <c r="I1578"/>
      <c r="J1578"/>
    </row>
    <row r="1579" spans="1:10" x14ac:dyDescent="0.25">
      <c r="A1579"/>
      <c r="B1579"/>
      <c r="C1579"/>
      <c r="D1579"/>
      <c r="E1579"/>
      <c r="F1579"/>
      <c r="G1579"/>
      <c r="H1579"/>
      <c r="I1579"/>
      <c r="J1579"/>
    </row>
    <row r="1580" spans="1:10" x14ac:dyDescent="0.25">
      <c r="A1580"/>
      <c r="B1580"/>
      <c r="C1580"/>
      <c r="D1580"/>
      <c r="E1580"/>
      <c r="F1580"/>
      <c r="G1580"/>
      <c r="H1580"/>
      <c r="I1580"/>
      <c r="J1580"/>
    </row>
    <row r="1581" spans="1:10" x14ac:dyDescent="0.25">
      <c r="A1581"/>
      <c r="B1581"/>
      <c r="C1581"/>
      <c r="D1581"/>
      <c r="E1581"/>
      <c r="F1581"/>
      <c r="G1581"/>
      <c r="H1581"/>
      <c r="I1581"/>
      <c r="J1581"/>
    </row>
    <row r="1582" spans="1:10" x14ac:dyDescent="0.25">
      <c r="A1582"/>
      <c r="B1582"/>
      <c r="C1582"/>
      <c r="D1582"/>
      <c r="E1582"/>
      <c r="F1582"/>
      <c r="G1582"/>
      <c r="H1582"/>
      <c r="I1582"/>
      <c r="J1582"/>
    </row>
    <row r="1583" spans="1:10" x14ac:dyDescent="0.25">
      <c r="A1583"/>
      <c r="B1583"/>
      <c r="C1583"/>
      <c r="D1583"/>
      <c r="E1583"/>
      <c r="F1583"/>
      <c r="G1583"/>
      <c r="H1583"/>
      <c r="I1583"/>
      <c r="J1583"/>
    </row>
    <row r="1584" spans="1:10" x14ac:dyDescent="0.25">
      <c r="A1584"/>
      <c r="B1584"/>
      <c r="C1584"/>
      <c r="D1584"/>
      <c r="E1584"/>
      <c r="F1584"/>
      <c r="G1584"/>
      <c r="H1584"/>
      <c r="I1584"/>
      <c r="J1584"/>
    </row>
    <row r="1585" spans="1:10" x14ac:dyDescent="0.25">
      <c r="A1585"/>
      <c r="B1585"/>
      <c r="C1585"/>
      <c r="D1585"/>
      <c r="E1585"/>
      <c r="F1585"/>
      <c r="G1585"/>
      <c r="H1585"/>
      <c r="I1585"/>
      <c r="J1585"/>
    </row>
    <row r="1586" spans="1:10" x14ac:dyDescent="0.25">
      <c r="A1586"/>
      <c r="B1586"/>
      <c r="C1586"/>
      <c r="D1586"/>
      <c r="E1586"/>
      <c r="F1586"/>
      <c r="G1586"/>
      <c r="H1586"/>
      <c r="I1586"/>
      <c r="J1586"/>
    </row>
    <row r="1587" spans="1:10" x14ac:dyDescent="0.25">
      <c r="A1587"/>
      <c r="B1587"/>
      <c r="C1587"/>
      <c r="D1587"/>
      <c r="E1587"/>
      <c r="F1587"/>
      <c r="G1587"/>
      <c r="H1587"/>
      <c r="I1587"/>
      <c r="J1587"/>
    </row>
    <row r="1588" spans="1:10" x14ac:dyDescent="0.25">
      <c r="A1588"/>
      <c r="B1588"/>
      <c r="C1588"/>
      <c r="D1588"/>
      <c r="E1588"/>
      <c r="F1588"/>
      <c r="G1588"/>
      <c r="H1588"/>
      <c r="I1588"/>
      <c r="J1588"/>
    </row>
    <row r="1589" spans="1:10" x14ac:dyDescent="0.25">
      <c r="A1589"/>
      <c r="B1589"/>
      <c r="C1589"/>
      <c r="D1589"/>
      <c r="E1589"/>
      <c r="F1589"/>
      <c r="G1589"/>
      <c r="H1589"/>
      <c r="I1589"/>
      <c r="J1589"/>
    </row>
    <row r="1590" spans="1:10" x14ac:dyDescent="0.25">
      <c r="A1590"/>
      <c r="B1590"/>
      <c r="C1590"/>
      <c r="D1590"/>
      <c r="E1590"/>
      <c r="F1590"/>
      <c r="G1590"/>
      <c r="H1590"/>
      <c r="I1590"/>
      <c r="J1590"/>
    </row>
    <row r="1591" spans="1:10" x14ac:dyDescent="0.25">
      <c r="A1591"/>
      <c r="B1591"/>
      <c r="C1591"/>
      <c r="D1591"/>
      <c r="E1591"/>
      <c r="F1591"/>
      <c r="G1591"/>
      <c r="H1591"/>
      <c r="I1591"/>
      <c r="J1591"/>
    </row>
    <row r="1592" spans="1:10" x14ac:dyDescent="0.25">
      <c r="A1592"/>
      <c r="B1592"/>
      <c r="C1592"/>
      <c r="D1592"/>
      <c r="E1592"/>
      <c r="F1592"/>
      <c r="G1592"/>
      <c r="H1592"/>
      <c r="I1592"/>
      <c r="J1592"/>
    </row>
    <row r="1593" spans="1:10" x14ac:dyDescent="0.25">
      <c r="A1593"/>
      <c r="B1593"/>
      <c r="C1593"/>
      <c r="D1593"/>
      <c r="E1593"/>
      <c r="F1593"/>
      <c r="G1593"/>
      <c r="H1593"/>
      <c r="I1593"/>
      <c r="J1593"/>
    </row>
    <row r="1594" spans="1:10" x14ac:dyDescent="0.25">
      <c r="A1594"/>
      <c r="B1594"/>
      <c r="C1594"/>
      <c r="D1594"/>
      <c r="E1594"/>
      <c r="F1594"/>
      <c r="G1594"/>
      <c r="H1594"/>
      <c r="I1594"/>
      <c r="J1594"/>
    </row>
    <row r="1595" spans="1:10" x14ac:dyDescent="0.25">
      <c r="A1595"/>
      <c r="B1595"/>
      <c r="C1595"/>
      <c r="D1595"/>
      <c r="E1595"/>
      <c r="F1595"/>
      <c r="G1595"/>
      <c r="H1595"/>
      <c r="I1595"/>
      <c r="J1595"/>
    </row>
    <row r="1596" spans="1:10" x14ac:dyDescent="0.25">
      <c r="A1596"/>
      <c r="B1596"/>
      <c r="C1596"/>
      <c r="D1596"/>
      <c r="E1596"/>
      <c r="F1596"/>
      <c r="G1596"/>
      <c r="H1596"/>
      <c r="I1596"/>
      <c r="J1596"/>
    </row>
    <row r="1597" spans="1:10" x14ac:dyDescent="0.25">
      <c r="A1597"/>
      <c r="B1597"/>
      <c r="C1597"/>
      <c r="D1597"/>
      <c r="E1597"/>
      <c r="F1597"/>
      <c r="G1597"/>
      <c r="H1597"/>
      <c r="I1597"/>
      <c r="J1597"/>
    </row>
    <row r="1598" spans="1:10" x14ac:dyDescent="0.25">
      <c r="A1598"/>
      <c r="B1598"/>
      <c r="C1598"/>
      <c r="D1598"/>
      <c r="E1598"/>
      <c r="F1598"/>
      <c r="G1598"/>
      <c r="H1598"/>
      <c r="I1598"/>
      <c r="J1598"/>
    </row>
    <row r="1599" spans="1:10" x14ac:dyDescent="0.25">
      <c r="A1599"/>
      <c r="B1599"/>
      <c r="C1599"/>
      <c r="D1599"/>
      <c r="E1599"/>
      <c r="F1599"/>
      <c r="G1599"/>
      <c r="H1599"/>
      <c r="I1599"/>
      <c r="J1599"/>
    </row>
    <row r="1600" spans="1:10" x14ac:dyDescent="0.25">
      <c r="A1600"/>
      <c r="B1600"/>
      <c r="C1600"/>
      <c r="D1600"/>
      <c r="E1600"/>
      <c r="F1600"/>
      <c r="G1600"/>
      <c r="H1600"/>
      <c r="I1600"/>
      <c r="J1600"/>
    </row>
    <row r="1601" spans="1:10" x14ac:dyDescent="0.25">
      <c r="A1601"/>
      <c r="B1601"/>
      <c r="C1601"/>
      <c r="D1601"/>
      <c r="E1601"/>
      <c r="F1601"/>
      <c r="G1601"/>
      <c r="H1601"/>
      <c r="I1601"/>
      <c r="J1601"/>
    </row>
    <row r="1602" spans="1:10" x14ac:dyDescent="0.25">
      <c r="A1602"/>
      <c r="B1602"/>
      <c r="C1602"/>
      <c r="D1602"/>
      <c r="E1602"/>
      <c r="F1602"/>
      <c r="G1602"/>
      <c r="H1602"/>
      <c r="I1602"/>
      <c r="J1602"/>
    </row>
    <row r="1603" spans="1:10" x14ac:dyDescent="0.25">
      <c r="A1603"/>
      <c r="B1603"/>
      <c r="C1603"/>
      <c r="D1603"/>
      <c r="E1603"/>
      <c r="F1603"/>
      <c r="G1603"/>
      <c r="H1603"/>
      <c r="I1603"/>
      <c r="J1603"/>
    </row>
    <row r="1604" spans="1:10" x14ac:dyDescent="0.25">
      <c r="A1604"/>
      <c r="B1604"/>
      <c r="C1604"/>
      <c r="D1604"/>
      <c r="E1604"/>
      <c r="F1604"/>
      <c r="G1604"/>
      <c r="H1604"/>
      <c r="I1604"/>
      <c r="J1604"/>
    </row>
    <row r="1605" spans="1:10" x14ac:dyDescent="0.25">
      <c r="A1605"/>
      <c r="B1605"/>
      <c r="C1605"/>
      <c r="D1605"/>
      <c r="E1605"/>
      <c r="F1605"/>
      <c r="G1605"/>
      <c r="H1605"/>
      <c r="I1605"/>
      <c r="J1605"/>
    </row>
    <row r="1606" spans="1:10" x14ac:dyDescent="0.25">
      <c r="A1606"/>
      <c r="B1606"/>
      <c r="C1606"/>
      <c r="D1606"/>
      <c r="E1606"/>
      <c r="F1606"/>
      <c r="G1606"/>
      <c r="H1606"/>
      <c r="I1606"/>
      <c r="J1606"/>
    </row>
    <row r="1607" spans="1:10" x14ac:dyDescent="0.25">
      <c r="A1607"/>
      <c r="B1607"/>
      <c r="C1607"/>
      <c r="D1607"/>
      <c r="E1607"/>
      <c r="F1607"/>
      <c r="G1607"/>
      <c r="H1607"/>
      <c r="I1607"/>
      <c r="J1607"/>
    </row>
    <row r="1608" spans="1:10" x14ac:dyDescent="0.25">
      <c r="A1608"/>
      <c r="B1608"/>
      <c r="C1608"/>
      <c r="D1608"/>
      <c r="E1608"/>
      <c r="F1608"/>
      <c r="G1608"/>
      <c r="H1608"/>
      <c r="I1608"/>
      <c r="J1608"/>
    </row>
    <row r="1609" spans="1:10" x14ac:dyDescent="0.25">
      <c r="A1609"/>
      <c r="B1609"/>
      <c r="C1609"/>
      <c r="D1609"/>
      <c r="E1609"/>
      <c r="F1609"/>
      <c r="G1609"/>
      <c r="H1609"/>
      <c r="I1609"/>
      <c r="J1609"/>
    </row>
    <row r="1610" spans="1:10" x14ac:dyDescent="0.25">
      <c r="A1610"/>
      <c r="B1610"/>
      <c r="C1610"/>
      <c r="D1610"/>
      <c r="E1610"/>
      <c r="F1610"/>
      <c r="G1610"/>
      <c r="H1610"/>
      <c r="I1610"/>
      <c r="J1610"/>
    </row>
    <row r="1611" spans="1:10" x14ac:dyDescent="0.25">
      <c r="A1611"/>
      <c r="B1611"/>
      <c r="C1611"/>
      <c r="D1611"/>
      <c r="E1611"/>
      <c r="F1611"/>
      <c r="G1611"/>
      <c r="H1611"/>
      <c r="I1611"/>
      <c r="J1611"/>
    </row>
    <row r="1612" spans="1:10" x14ac:dyDescent="0.25">
      <c r="A1612"/>
      <c r="B1612"/>
      <c r="C1612"/>
      <c r="D1612"/>
      <c r="E1612"/>
      <c r="F1612"/>
      <c r="G1612"/>
      <c r="H1612"/>
      <c r="I1612"/>
      <c r="J1612"/>
    </row>
    <row r="1613" spans="1:10" x14ac:dyDescent="0.25">
      <c r="A1613"/>
      <c r="B1613"/>
      <c r="C1613"/>
      <c r="D1613"/>
      <c r="E1613"/>
      <c r="F1613"/>
      <c r="G1613"/>
      <c r="H1613"/>
      <c r="I1613"/>
      <c r="J1613"/>
    </row>
    <row r="1614" spans="1:10" x14ac:dyDescent="0.25">
      <c r="A1614"/>
      <c r="B1614"/>
      <c r="C1614"/>
      <c r="D1614"/>
      <c r="E1614"/>
      <c r="F1614"/>
      <c r="G1614"/>
      <c r="H1614"/>
      <c r="I1614"/>
      <c r="J1614"/>
    </row>
    <row r="1615" spans="1:10" x14ac:dyDescent="0.25">
      <c r="A1615"/>
      <c r="B1615"/>
      <c r="C1615"/>
      <c r="D1615"/>
      <c r="E1615"/>
      <c r="F1615"/>
      <c r="G1615"/>
      <c r="H1615"/>
      <c r="I1615"/>
      <c r="J1615"/>
    </row>
    <row r="1616" spans="1:10" x14ac:dyDescent="0.25">
      <c r="A1616"/>
      <c r="B1616"/>
      <c r="C1616"/>
      <c r="D1616"/>
      <c r="E1616"/>
      <c r="F1616"/>
      <c r="G1616"/>
      <c r="H1616"/>
      <c r="I1616"/>
      <c r="J1616"/>
    </row>
    <row r="1617" spans="1:10" x14ac:dyDescent="0.25">
      <c r="A1617"/>
      <c r="B1617"/>
      <c r="C1617"/>
      <c r="D1617"/>
      <c r="E1617"/>
      <c r="F1617"/>
      <c r="G1617"/>
      <c r="H1617"/>
      <c r="I1617"/>
      <c r="J1617"/>
    </row>
    <row r="1618" spans="1:10" x14ac:dyDescent="0.25">
      <c r="A1618"/>
      <c r="B1618"/>
      <c r="C1618"/>
      <c r="D1618"/>
      <c r="E1618"/>
      <c r="F1618"/>
      <c r="G1618"/>
      <c r="H1618"/>
      <c r="I1618"/>
      <c r="J1618"/>
    </row>
    <row r="1619" spans="1:10" x14ac:dyDescent="0.25">
      <c r="A1619"/>
      <c r="B1619"/>
      <c r="C1619"/>
      <c r="D1619"/>
      <c r="E1619"/>
      <c r="F1619"/>
      <c r="G1619"/>
      <c r="H1619"/>
      <c r="I1619"/>
      <c r="J1619"/>
    </row>
    <row r="1620" spans="1:10" x14ac:dyDescent="0.25">
      <c r="A1620"/>
      <c r="B1620"/>
      <c r="C1620"/>
      <c r="D1620"/>
      <c r="E1620"/>
      <c r="F1620"/>
      <c r="G1620"/>
      <c r="H1620"/>
      <c r="I1620"/>
      <c r="J1620"/>
    </row>
    <row r="1621" spans="1:10" x14ac:dyDescent="0.25">
      <c r="A1621"/>
      <c r="B1621"/>
      <c r="C1621"/>
      <c r="D1621"/>
      <c r="E1621"/>
      <c r="F1621"/>
      <c r="G1621"/>
      <c r="H1621"/>
      <c r="I1621"/>
      <c r="J1621"/>
    </row>
    <row r="1622" spans="1:10" x14ac:dyDescent="0.25">
      <c r="A1622"/>
      <c r="B1622"/>
      <c r="C1622"/>
      <c r="D1622"/>
      <c r="E1622"/>
      <c r="F1622"/>
      <c r="G1622"/>
      <c r="H1622"/>
      <c r="I1622"/>
      <c r="J1622"/>
    </row>
    <row r="1623" spans="1:10" x14ac:dyDescent="0.25">
      <c r="A1623"/>
      <c r="B1623"/>
      <c r="C1623"/>
      <c r="D1623"/>
      <c r="E1623"/>
      <c r="F1623"/>
      <c r="G1623"/>
      <c r="H1623"/>
      <c r="I1623"/>
      <c r="J1623"/>
    </row>
    <row r="1624" spans="1:10" x14ac:dyDescent="0.25">
      <c r="A1624"/>
      <c r="B1624"/>
      <c r="C1624"/>
      <c r="D1624"/>
      <c r="E1624"/>
      <c r="F1624"/>
      <c r="G1624"/>
      <c r="H1624"/>
      <c r="I1624"/>
      <c r="J1624"/>
    </row>
    <row r="1625" spans="1:10" x14ac:dyDescent="0.25">
      <c r="A1625"/>
      <c r="B1625"/>
      <c r="C1625"/>
      <c r="D1625"/>
      <c r="E1625"/>
      <c r="F1625"/>
      <c r="G1625"/>
      <c r="H1625"/>
      <c r="I1625"/>
      <c r="J1625"/>
    </row>
    <row r="1626" spans="1:10" x14ac:dyDescent="0.25">
      <c r="A1626"/>
      <c r="B1626"/>
      <c r="C1626"/>
      <c r="D1626"/>
      <c r="E1626"/>
      <c r="F1626"/>
      <c r="G1626"/>
      <c r="H1626"/>
      <c r="I1626"/>
      <c r="J1626"/>
    </row>
    <row r="1627" spans="1:10" x14ac:dyDescent="0.25">
      <c r="A1627"/>
      <c r="B1627"/>
      <c r="C1627"/>
      <c r="D1627"/>
      <c r="E1627"/>
      <c r="F1627"/>
      <c r="G1627"/>
      <c r="H1627"/>
      <c r="I1627"/>
      <c r="J1627"/>
    </row>
    <row r="1628" spans="1:10" x14ac:dyDescent="0.25">
      <c r="A1628"/>
      <c r="B1628"/>
      <c r="C1628"/>
      <c r="D1628"/>
      <c r="E1628"/>
      <c r="F1628"/>
      <c r="G1628"/>
      <c r="H1628"/>
      <c r="I1628"/>
      <c r="J1628"/>
    </row>
    <row r="1629" spans="1:10" x14ac:dyDescent="0.25">
      <c r="A1629"/>
      <c r="B1629"/>
      <c r="C1629"/>
      <c r="D1629"/>
      <c r="E1629"/>
      <c r="F1629"/>
      <c r="G1629"/>
      <c r="H1629"/>
      <c r="I1629"/>
      <c r="J1629"/>
    </row>
    <row r="1630" spans="1:10" x14ac:dyDescent="0.25">
      <c r="A1630"/>
      <c r="B1630"/>
      <c r="C1630"/>
      <c r="D1630"/>
      <c r="E1630"/>
      <c r="F1630"/>
      <c r="G1630"/>
      <c r="H1630"/>
      <c r="I1630"/>
      <c r="J1630"/>
    </row>
    <row r="1631" spans="1:10" x14ac:dyDescent="0.25">
      <c r="A1631"/>
      <c r="B1631"/>
      <c r="C1631"/>
      <c r="D1631"/>
      <c r="E1631"/>
      <c r="F1631"/>
      <c r="G1631"/>
      <c r="H1631"/>
      <c r="I1631"/>
      <c r="J1631"/>
    </row>
    <row r="1632" spans="1:10" x14ac:dyDescent="0.25">
      <c r="A1632"/>
      <c r="B1632"/>
      <c r="C1632"/>
      <c r="D1632"/>
      <c r="E1632"/>
      <c r="F1632"/>
      <c r="G1632"/>
      <c r="H1632"/>
      <c r="I1632"/>
      <c r="J1632"/>
    </row>
    <row r="1633" spans="1:10" x14ac:dyDescent="0.25">
      <c r="A1633"/>
      <c r="B1633"/>
      <c r="C1633"/>
      <c r="D1633"/>
      <c r="E1633"/>
      <c r="F1633"/>
      <c r="G1633"/>
      <c r="H1633"/>
      <c r="I1633"/>
      <c r="J1633"/>
    </row>
    <row r="1634" spans="1:10" x14ac:dyDescent="0.25">
      <c r="A1634"/>
      <c r="B1634"/>
      <c r="C1634"/>
      <c r="D1634"/>
      <c r="E1634"/>
      <c r="F1634"/>
      <c r="G1634"/>
      <c r="H1634"/>
      <c r="I1634"/>
      <c r="J1634"/>
    </row>
    <row r="1635" spans="1:10" x14ac:dyDescent="0.25">
      <c r="A1635"/>
      <c r="B1635"/>
      <c r="C1635"/>
      <c r="D1635"/>
      <c r="E1635"/>
      <c r="F1635"/>
      <c r="G1635"/>
      <c r="H1635"/>
      <c r="I1635"/>
      <c r="J1635"/>
    </row>
    <row r="1636" spans="1:10" x14ac:dyDescent="0.25">
      <c r="A1636"/>
      <c r="B1636"/>
      <c r="C1636"/>
      <c r="D1636"/>
      <c r="E1636"/>
      <c r="F1636"/>
      <c r="G1636"/>
      <c r="H1636"/>
      <c r="I1636"/>
      <c r="J1636"/>
    </row>
    <row r="1637" spans="1:10" x14ac:dyDescent="0.25">
      <c r="A1637"/>
      <c r="B1637"/>
      <c r="C1637"/>
      <c r="D1637"/>
      <c r="E1637"/>
      <c r="F1637"/>
      <c r="G1637"/>
      <c r="H1637"/>
      <c r="I1637"/>
      <c r="J1637"/>
    </row>
    <row r="1638" spans="1:10" x14ac:dyDescent="0.25">
      <c r="A1638"/>
      <c r="B1638"/>
      <c r="C1638"/>
      <c r="D1638"/>
      <c r="E1638"/>
      <c r="F1638"/>
      <c r="G1638"/>
      <c r="H1638"/>
      <c r="I1638"/>
      <c r="J1638"/>
    </row>
    <row r="1639" spans="1:10" x14ac:dyDescent="0.25">
      <c r="A1639"/>
      <c r="B1639"/>
      <c r="C1639"/>
      <c r="D1639"/>
      <c r="E1639"/>
      <c r="F1639"/>
      <c r="G1639"/>
      <c r="H1639"/>
      <c r="I1639"/>
      <c r="J1639"/>
    </row>
    <row r="1640" spans="1:10" x14ac:dyDescent="0.25">
      <c r="A1640"/>
      <c r="B1640"/>
      <c r="C1640"/>
      <c r="D1640"/>
      <c r="E1640"/>
      <c r="F1640"/>
      <c r="G1640"/>
      <c r="H1640"/>
      <c r="I1640"/>
      <c r="J1640"/>
    </row>
    <row r="1641" spans="1:10" x14ac:dyDescent="0.25">
      <c r="A1641"/>
      <c r="B1641"/>
      <c r="C1641"/>
      <c r="D1641"/>
      <c r="E1641"/>
      <c r="F1641"/>
      <c r="G1641"/>
      <c r="H1641"/>
      <c r="I1641"/>
      <c r="J1641"/>
    </row>
    <row r="1642" spans="1:10" x14ac:dyDescent="0.25">
      <c r="A1642"/>
      <c r="B1642"/>
      <c r="C1642"/>
      <c r="D1642"/>
      <c r="E1642"/>
      <c r="F1642"/>
      <c r="G1642"/>
      <c r="H1642"/>
      <c r="I1642"/>
      <c r="J1642"/>
    </row>
    <row r="1643" spans="1:10" x14ac:dyDescent="0.25">
      <c r="A1643"/>
      <c r="B1643"/>
      <c r="C1643"/>
      <c r="D1643"/>
      <c r="E1643"/>
      <c r="F1643"/>
      <c r="G1643"/>
      <c r="H1643"/>
      <c r="I1643"/>
      <c r="J1643"/>
    </row>
    <row r="1644" spans="1:10" x14ac:dyDescent="0.25">
      <c r="A1644"/>
      <c r="B1644"/>
      <c r="C1644"/>
      <c r="D1644"/>
      <c r="E1644"/>
      <c r="F1644"/>
      <c r="G1644"/>
      <c r="H1644"/>
      <c r="I1644"/>
      <c r="J1644"/>
    </row>
    <row r="1645" spans="1:10" x14ac:dyDescent="0.25">
      <c r="A1645"/>
      <c r="B1645"/>
      <c r="C1645"/>
      <c r="D1645"/>
      <c r="E1645"/>
      <c r="F1645"/>
      <c r="G1645"/>
      <c r="H1645"/>
      <c r="I1645"/>
      <c r="J1645"/>
    </row>
    <row r="1646" spans="1:10" x14ac:dyDescent="0.25">
      <c r="A1646"/>
      <c r="B1646"/>
      <c r="C1646"/>
      <c r="D1646"/>
      <c r="E1646"/>
      <c r="F1646"/>
      <c r="G1646"/>
      <c r="H1646"/>
      <c r="I1646"/>
      <c r="J1646"/>
    </row>
    <row r="1647" spans="1:10" x14ac:dyDescent="0.25">
      <c r="A1647"/>
      <c r="B1647"/>
      <c r="C1647"/>
      <c r="D1647"/>
      <c r="E1647"/>
      <c r="F1647"/>
      <c r="G1647"/>
      <c r="H1647"/>
      <c r="I1647"/>
      <c r="J1647"/>
    </row>
    <row r="1648" spans="1:10" x14ac:dyDescent="0.25">
      <c r="A1648"/>
      <c r="B1648"/>
      <c r="C1648"/>
      <c r="D1648"/>
      <c r="E1648"/>
      <c r="F1648"/>
      <c r="G1648"/>
      <c r="H1648"/>
      <c r="I1648"/>
      <c r="J1648"/>
    </row>
    <row r="1649" spans="1:10" x14ac:dyDescent="0.25">
      <c r="A1649"/>
      <c r="B1649"/>
      <c r="C1649"/>
      <c r="D1649"/>
      <c r="E1649"/>
      <c r="F1649"/>
      <c r="G1649"/>
      <c r="H1649"/>
      <c r="I1649"/>
      <c r="J1649"/>
    </row>
    <row r="1650" spans="1:10" x14ac:dyDescent="0.25">
      <c r="A1650"/>
      <c r="B1650"/>
      <c r="C1650"/>
      <c r="D1650"/>
      <c r="E1650"/>
      <c r="F1650"/>
      <c r="G1650"/>
      <c r="H1650"/>
      <c r="I1650"/>
      <c r="J1650"/>
    </row>
    <row r="1651" spans="1:10" x14ac:dyDescent="0.25">
      <c r="A1651"/>
      <c r="B1651"/>
      <c r="C1651"/>
      <c r="D1651"/>
      <c r="E1651"/>
      <c r="F1651"/>
      <c r="G1651"/>
      <c r="H1651"/>
      <c r="I1651"/>
      <c r="J1651"/>
    </row>
    <row r="1652" spans="1:10" x14ac:dyDescent="0.25">
      <c r="A1652"/>
      <c r="B1652"/>
      <c r="C1652"/>
      <c r="D1652"/>
      <c r="E1652"/>
      <c r="F1652"/>
      <c r="G1652"/>
      <c r="H1652"/>
      <c r="I1652"/>
      <c r="J1652"/>
    </row>
    <row r="1653" spans="1:10" x14ac:dyDescent="0.25">
      <c r="A1653"/>
      <c r="B1653"/>
      <c r="C1653"/>
      <c r="D1653"/>
      <c r="E1653"/>
      <c r="F1653"/>
      <c r="G1653"/>
      <c r="H1653"/>
      <c r="I1653"/>
      <c r="J1653"/>
    </row>
    <row r="1654" spans="1:10" x14ac:dyDescent="0.25">
      <c r="A1654"/>
      <c r="B1654"/>
      <c r="C1654"/>
      <c r="D1654"/>
      <c r="E1654"/>
      <c r="F1654"/>
      <c r="G1654"/>
      <c r="H1654"/>
      <c r="I1654"/>
      <c r="J1654"/>
    </row>
    <row r="1655" spans="1:10" x14ac:dyDescent="0.25">
      <c r="A1655"/>
      <c r="B1655"/>
      <c r="C1655"/>
      <c r="D1655"/>
      <c r="E1655"/>
      <c r="F1655"/>
      <c r="G1655"/>
      <c r="H1655"/>
      <c r="I1655"/>
      <c r="J1655"/>
    </row>
    <row r="1656" spans="1:10" x14ac:dyDescent="0.25">
      <c r="A1656"/>
      <c r="B1656"/>
      <c r="C1656"/>
      <c r="D1656"/>
      <c r="E1656"/>
      <c r="F1656"/>
      <c r="G1656"/>
      <c r="H1656"/>
      <c r="I1656"/>
      <c r="J1656"/>
    </row>
    <row r="1657" spans="1:10" x14ac:dyDescent="0.25">
      <c r="A1657"/>
      <c r="B1657"/>
      <c r="C1657"/>
      <c r="D1657"/>
      <c r="E1657"/>
      <c r="F1657"/>
      <c r="G1657"/>
      <c r="H1657"/>
      <c r="I1657"/>
      <c r="J1657"/>
    </row>
    <row r="1658" spans="1:10" x14ac:dyDescent="0.25">
      <c r="A1658"/>
      <c r="B1658"/>
      <c r="C1658"/>
      <c r="D1658"/>
      <c r="E1658"/>
      <c r="F1658"/>
      <c r="G1658"/>
      <c r="H1658"/>
      <c r="I1658"/>
      <c r="J1658"/>
    </row>
    <row r="1659" spans="1:10" x14ac:dyDescent="0.25">
      <c r="A1659"/>
      <c r="B1659"/>
      <c r="C1659"/>
      <c r="D1659"/>
      <c r="E1659"/>
      <c r="F1659"/>
      <c r="G1659"/>
      <c r="H1659"/>
      <c r="I1659"/>
      <c r="J1659"/>
    </row>
    <row r="1660" spans="1:10" x14ac:dyDescent="0.25">
      <c r="A1660"/>
      <c r="B1660"/>
      <c r="C1660"/>
      <c r="D1660"/>
      <c r="E1660"/>
      <c r="F1660"/>
      <c r="G1660"/>
      <c r="H1660"/>
      <c r="I1660"/>
      <c r="J1660"/>
    </row>
    <row r="1661" spans="1:10" x14ac:dyDescent="0.25">
      <c r="A1661"/>
      <c r="B1661"/>
      <c r="C1661"/>
      <c r="D1661"/>
      <c r="E1661"/>
      <c r="F1661"/>
      <c r="G1661"/>
      <c r="H1661"/>
      <c r="I1661"/>
      <c r="J1661"/>
    </row>
    <row r="1662" spans="1:10" x14ac:dyDescent="0.25">
      <c r="A1662"/>
      <c r="B1662"/>
      <c r="C1662"/>
      <c r="D1662"/>
      <c r="E1662"/>
      <c r="F1662"/>
      <c r="G1662"/>
      <c r="H1662"/>
      <c r="I1662"/>
      <c r="J1662"/>
    </row>
    <row r="1663" spans="1:10" x14ac:dyDescent="0.25">
      <c r="A1663"/>
      <c r="B1663"/>
      <c r="C1663"/>
      <c r="D1663"/>
      <c r="E1663"/>
      <c r="F1663"/>
      <c r="G1663"/>
      <c r="H1663"/>
      <c r="I1663"/>
      <c r="J1663"/>
    </row>
    <row r="1664" spans="1:10" x14ac:dyDescent="0.25">
      <c r="A1664"/>
      <c r="B1664"/>
      <c r="C1664"/>
      <c r="D1664"/>
      <c r="E1664"/>
      <c r="F1664"/>
      <c r="G1664"/>
      <c r="H1664"/>
      <c r="I1664"/>
      <c r="J1664"/>
    </row>
    <row r="1665" spans="1:10" x14ac:dyDescent="0.25">
      <c r="A1665"/>
      <c r="B1665"/>
      <c r="C1665"/>
      <c r="D1665"/>
      <c r="E1665"/>
      <c r="F1665"/>
      <c r="G1665"/>
      <c r="H1665"/>
      <c r="I1665"/>
      <c r="J1665"/>
    </row>
    <row r="1666" spans="1:10" x14ac:dyDescent="0.25">
      <c r="A1666"/>
      <c r="B1666"/>
      <c r="C1666"/>
      <c r="D1666"/>
      <c r="E1666"/>
      <c r="F1666"/>
      <c r="G1666"/>
      <c r="H1666"/>
      <c r="I1666"/>
      <c r="J1666"/>
    </row>
    <row r="1667" spans="1:10" x14ac:dyDescent="0.25">
      <c r="A1667"/>
      <c r="B1667"/>
      <c r="C1667"/>
      <c r="D1667"/>
      <c r="E1667"/>
      <c r="F1667"/>
      <c r="G1667"/>
      <c r="H1667"/>
      <c r="I1667"/>
      <c r="J1667"/>
    </row>
    <row r="1668" spans="1:10" x14ac:dyDescent="0.25">
      <c r="A1668"/>
      <c r="B1668"/>
      <c r="C1668"/>
      <c r="D1668"/>
      <c r="E1668"/>
      <c r="F1668"/>
      <c r="G1668"/>
      <c r="H1668"/>
      <c r="I1668"/>
      <c r="J1668"/>
    </row>
    <row r="1669" spans="1:10" x14ac:dyDescent="0.25">
      <c r="A1669"/>
      <c r="B1669"/>
      <c r="C1669"/>
      <c r="D1669"/>
      <c r="E1669"/>
      <c r="F1669"/>
      <c r="G1669"/>
      <c r="H1669"/>
      <c r="I1669"/>
      <c r="J1669"/>
    </row>
    <row r="1670" spans="1:10" x14ac:dyDescent="0.25">
      <c r="A1670"/>
      <c r="B1670"/>
      <c r="C1670"/>
      <c r="D1670"/>
      <c r="E1670"/>
      <c r="F1670"/>
      <c r="G1670"/>
      <c r="H1670"/>
      <c r="I1670"/>
      <c r="J1670"/>
    </row>
    <row r="1671" spans="1:10" x14ac:dyDescent="0.25">
      <c r="A1671"/>
      <c r="B1671"/>
      <c r="C1671"/>
      <c r="D1671"/>
      <c r="E1671"/>
      <c r="F1671"/>
      <c r="G1671"/>
      <c r="H1671"/>
      <c r="I1671"/>
      <c r="J1671"/>
    </row>
    <row r="1672" spans="1:10" x14ac:dyDescent="0.25">
      <c r="A1672"/>
      <c r="B1672"/>
      <c r="C1672"/>
      <c r="D1672"/>
      <c r="E1672"/>
      <c r="F1672"/>
      <c r="G1672"/>
      <c r="H1672"/>
      <c r="I1672"/>
      <c r="J1672"/>
    </row>
    <row r="1673" spans="1:10" x14ac:dyDescent="0.25">
      <c r="A1673"/>
      <c r="B1673"/>
      <c r="C1673"/>
      <c r="D1673"/>
      <c r="E1673"/>
      <c r="F1673"/>
      <c r="G1673"/>
      <c r="H1673"/>
      <c r="I1673"/>
      <c r="J1673"/>
    </row>
    <row r="1674" spans="1:10" x14ac:dyDescent="0.25">
      <c r="A1674"/>
      <c r="B1674"/>
      <c r="C1674"/>
      <c r="D1674"/>
      <c r="E1674"/>
      <c r="F1674"/>
      <c r="G1674"/>
      <c r="H1674"/>
      <c r="I1674"/>
      <c r="J1674"/>
    </row>
    <row r="1675" spans="1:10" x14ac:dyDescent="0.25">
      <c r="A1675"/>
      <c r="B1675"/>
      <c r="C1675"/>
      <c r="D1675"/>
      <c r="E1675"/>
      <c r="F1675"/>
      <c r="G1675"/>
      <c r="H1675"/>
      <c r="I1675"/>
      <c r="J1675"/>
    </row>
    <row r="1676" spans="1:10" x14ac:dyDescent="0.25">
      <c r="A1676"/>
      <c r="B1676"/>
      <c r="C1676"/>
      <c r="D1676"/>
      <c r="E1676"/>
      <c r="F1676"/>
      <c r="G1676"/>
      <c r="H1676"/>
      <c r="I1676"/>
      <c r="J1676"/>
    </row>
    <row r="1677" spans="1:10" x14ac:dyDescent="0.25">
      <c r="A1677"/>
      <c r="B1677"/>
      <c r="C1677"/>
      <c r="D1677"/>
      <c r="E1677"/>
      <c r="F1677"/>
      <c r="G1677"/>
      <c r="H1677"/>
      <c r="I1677"/>
      <c r="J1677"/>
    </row>
    <row r="1678" spans="1:10" x14ac:dyDescent="0.25">
      <c r="A1678"/>
      <c r="B1678"/>
      <c r="C1678"/>
      <c r="D1678"/>
      <c r="E1678"/>
      <c r="F1678"/>
      <c r="G1678"/>
      <c r="H1678"/>
      <c r="I1678"/>
      <c r="J1678"/>
    </row>
    <row r="1679" spans="1:10" x14ac:dyDescent="0.25">
      <c r="A1679"/>
      <c r="B1679"/>
      <c r="C1679"/>
      <c r="D1679"/>
      <c r="E1679"/>
      <c r="F1679"/>
      <c r="G1679"/>
      <c r="H1679"/>
      <c r="I1679"/>
      <c r="J1679"/>
    </row>
    <row r="1680" spans="1:10" x14ac:dyDescent="0.25">
      <c r="A1680"/>
      <c r="B1680"/>
      <c r="C1680"/>
      <c r="D1680"/>
      <c r="E1680"/>
      <c r="F1680"/>
      <c r="G1680"/>
      <c r="H1680"/>
      <c r="I1680"/>
      <c r="J1680"/>
    </row>
    <row r="1681" spans="1:10" x14ac:dyDescent="0.25">
      <c r="A1681"/>
      <c r="B1681"/>
      <c r="C1681"/>
      <c r="D1681"/>
      <c r="E1681"/>
      <c r="F1681"/>
      <c r="G1681"/>
      <c r="H1681"/>
      <c r="I1681"/>
      <c r="J1681"/>
    </row>
    <row r="1682" spans="1:10" x14ac:dyDescent="0.25">
      <c r="A1682"/>
      <c r="B1682"/>
      <c r="C1682"/>
      <c r="D1682"/>
      <c r="E1682"/>
      <c r="F1682"/>
      <c r="G1682"/>
      <c r="H1682"/>
      <c r="I1682"/>
      <c r="J1682"/>
    </row>
    <row r="1683" spans="1:10" x14ac:dyDescent="0.25">
      <c r="A1683"/>
      <c r="B1683"/>
      <c r="C1683"/>
      <c r="D1683"/>
      <c r="E1683"/>
      <c r="F1683"/>
      <c r="G1683"/>
      <c r="H1683"/>
      <c r="I1683"/>
      <c r="J1683"/>
    </row>
    <row r="1684" spans="1:10" x14ac:dyDescent="0.25">
      <c r="A1684"/>
      <c r="B1684"/>
      <c r="C1684"/>
      <c r="D1684"/>
      <c r="E1684"/>
      <c r="F1684"/>
      <c r="G1684"/>
      <c r="H1684"/>
      <c r="I1684"/>
      <c r="J1684"/>
    </row>
    <row r="1685" spans="1:10" x14ac:dyDescent="0.25">
      <c r="A1685"/>
      <c r="B1685"/>
      <c r="C1685"/>
      <c r="D1685"/>
      <c r="E1685"/>
      <c r="F1685"/>
      <c r="G1685"/>
      <c r="H1685"/>
      <c r="I1685"/>
      <c r="J1685"/>
    </row>
    <row r="1686" spans="1:10" x14ac:dyDescent="0.25">
      <c r="A1686"/>
      <c r="B1686"/>
      <c r="C1686"/>
      <c r="D1686"/>
      <c r="E1686"/>
      <c r="F1686"/>
      <c r="G1686"/>
      <c r="H1686"/>
      <c r="I1686"/>
      <c r="J1686"/>
    </row>
    <row r="1687" spans="1:10" x14ac:dyDescent="0.25">
      <c r="A1687"/>
      <c r="B1687"/>
      <c r="C1687"/>
      <c r="D1687"/>
      <c r="E1687"/>
      <c r="F1687"/>
      <c r="G1687"/>
      <c r="H1687"/>
      <c r="I1687"/>
      <c r="J1687"/>
    </row>
    <row r="1688" spans="1:10" x14ac:dyDescent="0.25">
      <c r="A1688"/>
      <c r="B1688"/>
      <c r="C1688"/>
      <c r="D1688"/>
      <c r="E1688"/>
      <c r="F1688"/>
      <c r="G1688"/>
      <c r="H1688"/>
      <c r="I1688"/>
      <c r="J1688"/>
    </row>
    <row r="1689" spans="1:10" x14ac:dyDescent="0.25">
      <c r="A1689"/>
      <c r="B1689"/>
      <c r="C1689"/>
      <c r="D1689"/>
      <c r="E1689"/>
      <c r="F1689"/>
      <c r="G1689"/>
      <c r="H1689"/>
      <c r="I1689"/>
      <c r="J1689"/>
    </row>
    <row r="1690" spans="1:10" x14ac:dyDescent="0.25">
      <c r="A1690"/>
      <c r="B1690"/>
      <c r="C1690"/>
      <c r="D1690"/>
      <c r="E1690"/>
      <c r="F1690"/>
      <c r="G1690"/>
      <c r="H1690"/>
      <c r="I1690"/>
      <c r="J1690"/>
    </row>
    <row r="1691" spans="1:10" x14ac:dyDescent="0.25">
      <c r="A1691"/>
      <c r="B1691"/>
      <c r="C1691"/>
      <c r="D1691"/>
      <c r="E1691"/>
      <c r="F1691"/>
      <c r="G1691"/>
      <c r="H1691"/>
      <c r="I1691"/>
      <c r="J1691"/>
    </row>
    <row r="1692" spans="1:10" x14ac:dyDescent="0.25">
      <c r="A1692"/>
      <c r="B1692"/>
      <c r="C1692"/>
      <c r="D1692"/>
      <c r="E1692"/>
      <c r="F1692"/>
      <c r="G1692"/>
      <c r="H1692"/>
      <c r="I1692"/>
      <c r="J1692"/>
    </row>
    <row r="1693" spans="1:10" x14ac:dyDescent="0.25">
      <c r="A1693"/>
      <c r="B1693"/>
      <c r="C1693"/>
      <c r="D1693"/>
      <c r="E1693"/>
      <c r="F1693"/>
      <c r="G1693"/>
      <c r="H1693"/>
      <c r="I1693"/>
      <c r="J1693"/>
    </row>
    <row r="1694" spans="1:10" x14ac:dyDescent="0.25">
      <c r="A1694"/>
      <c r="B1694"/>
      <c r="C1694"/>
      <c r="D1694"/>
      <c r="E1694"/>
      <c r="F1694"/>
      <c r="G1694"/>
      <c r="H1694"/>
      <c r="I1694"/>
      <c r="J1694"/>
    </row>
    <row r="1695" spans="1:10" x14ac:dyDescent="0.25">
      <c r="A1695"/>
      <c r="B1695"/>
      <c r="C1695"/>
      <c r="D1695"/>
      <c r="E1695"/>
      <c r="F1695"/>
      <c r="G1695"/>
      <c r="H1695"/>
      <c r="I1695"/>
      <c r="J1695"/>
    </row>
    <row r="1696" spans="1:10" x14ac:dyDescent="0.25">
      <c r="A1696"/>
      <c r="B1696"/>
      <c r="C1696"/>
      <c r="D1696"/>
      <c r="E1696"/>
      <c r="F1696"/>
      <c r="G1696"/>
      <c r="H1696"/>
      <c r="I1696"/>
      <c r="J1696"/>
    </row>
    <row r="1697" spans="1:10" x14ac:dyDescent="0.25">
      <c r="A1697"/>
      <c r="B1697"/>
      <c r="C1697"/>
      <c r="D1697"/>
      <c r="E1697"/>
      <c r="F1697"/>
      <c r="G1697"/>
      <c r="H1697"/>
      <c r="I1697"/>
      <c r="J1697"/>
    </row>
    <row r="1698" spans="1:10" x14ac:dyDescent="0.25">
      <c r="A1698"/>
      <c r="B1698"/>
      <c r="C1698"/>
      <c r="D1698"/>
      <c r="E1698"/>
      <c r="F1698"/>
      <c r="G1698"/>
      <c r="H1698"/>
      <c r="I1698"/>
      <c r="J1698"/>
    </row>
    <row r="1699" spans="1:10" x14ac:dyDescent="0.25">
      <c r="A1699"/>
      <c r="B1699"/>
      <c r="C1699"/>
      <c r="D1699"/>
      <c r="E1699"/>
      <c r="F1699"/>
      <c r="G1699"/>
      <c r="H1699"/>
      <c r="I1699"/>
      <c r="J1699"/>
    </row>
    <row r="1700" spans="1:10" x14ac:dyDescent="0.25">
      <c r="A1700"/>
      <c r="B1700"/>
      <c r="C1700"/>
      <c r="D1700"/>
      <c r="E1700"/>
      <c r="F1700"/>
      <c r="G1700"/>
      <c r="H1700"/>
      <c r="I1700"/>
      <c r="J1700"/>
    </row>
    <row r="1701" spans="1:10" x14ac:dyDescent="0.25">
      <c r="A1701"/>
      <c r="B1701"/>
      <c r="C1701"/>
      <c r="D1701"/>
      <c r="E1701"/>
      <c r="F1701"/>
      <c r="G1701"/>
      <c r="H1701"/>
      <c r="I1701"/>
      <c r="J1701"/>
    </row>
    <row r="1702" spans="1:10" x14ac:dyDescent="0.25">
      <c r="A1702"/>
      <c r="B1702"/>
      <c r="C1702"/>
      <c r="D1702"/>
      <c r="E1702"/>
      <c r="F1702"/>
      <c r="G1702"/>
      <c r="H1702"/>
      <c r="I1702"/>
      <c r="J1702"/>
    </row>
    <row r="1703" spans="1:10" x14ac:dyDescent="0.25">
      <c r="A1703"/>
      <c r="B1703"/>
      <c r="C1703"/>
      <c r="D1703"/>
      <c r="E1703"/>
      <c r="F1703"/>
      <c r="G1703"/>
      <c r="H1703"/>
      <c r="I1703"/>
      <c r="J1703"/>
    </row>
    <row r="1704" spans="1:10" x14ac:dyDescent="0.25">
      <c r="A1704"/>
      <c r="B1704"/>
      <c r="C1704"/>
      <c r="D1704"/>
      <c r="E1704"/>
      <c r="F1704"/>
      <c r="G1704"/>
      <c r="H1704"/>
      <c r="I1704"/>
      <c r="J1704"/>
    </row>
    <row r="1705" spans="1:10" x14ac:dyDescent="0.25">
      <c r="A1705"/>
      <c r="B1705"/>
      <c r="C1705"/>
      <c r="D1705"/>
      <c r="E1705"/>
      <c r="F1705"/>
      <c r="G1705"/>
      <c r="H1705"/>
      <c r="I1705"/>
      <c r="J1705"/>
    </row>
    <row r="1706" spans="1:10" x14ac:dyDescent="0.25">
      <c r="A1706"/>
      <c r="B1706"/>
      <c r="C1706"/>
      <c r="D1706"/>
      <c r="E1706"/>
      <c r="F1706"/>
      <c r="G1706"/>
      <c r="H1706"/>
      <c r="I1706"/>
      <c r="J1706"/>
    </row>
    <row r="1707" spans="1:10" x14ac:dyDescent="0.25">
      <c r="A1707"/>
      <c r="B1707"/>
      <c r="C1707"/>
      <c r="D1707"/>
      <c r="E1707"/>
      <c r="F1707"/>
      <c r="G1707"/>
      <c r="H1707"/>
      <c r="I1707"/>
      <c r="J1707"/>
    </row>
    <row r="1708" spans="1:10" x14ac:dyDescent="0.25">
      <c r="A1708"/>
      <c r="B1708"/>
      <c r="C1708"/>
      <c r="D1708"/>
      <c r="E1708"/>
      <c r="F1708"/>
      <c r="G1708"/>
      <c r="H1708"/>
      <c r="I1708"/>
      <c r="J1708"/>
    </row>
    <row r="1709" spans="1:10" x14ac:dyDescent="0.25">
      <c r="A1709"/>
      <c r="B1709"/>
      <c r="C1709"/>
      <c r="D1709"/>
      <c r="E1709"/>
      <c r="F1709"/>
      <c r="G1709"/>
      <c r="H1709"/>
      <c r="I1709"/>
      <c r="J1709"/>
    </row>
    <row r="1710" spans="1:10" x14ac:dyDescent="0.25">
      <c r="A1710"/>
      <c r="B1710"/>
      <c r="C1710"/>
      <c r="D1710"/>
      <c r="E1710"/>
      <c r="F1710"/>
      <c r="G1710"/>
      <c r="H1710"/>
      <c r="I1710"/>
      <c r="J1710"/>
    </row>
    <row r="1711" spans="1:10" x14ac:dyDescent="0.25">
      <c r="A1711"/>
      <c r="B1711"/>
      <c r="C1711"/>
      <c r="D1711"/>
      <c r="E1711"/>
      <c r="F1711"/>
      <c r="G1711"/>
      <c r="H1711"/>
      <c r="I1711"/>
      <c r="J1711"/>
    </row>
    <row r="1712" spans="1:10" x14ac:dyDescent="0.25">
      <c r="A1712"/>
      <c r="B1712"/>
      <c r="C1712"/>
      <c r="D1712"/>
      <c r="E1712"/>
      <c r="F1712"/>
      <c r="G1712"/>
      <c r="H1712"/>
      <c r="I1712"/>
      <c r="J1712"/>
    </row>
    <row r="1713" spans="1:10" x14ac:dyDescent="0.25">
      <c r="A1713"/>
      <c r="B1713"/>
      <c r="C1713"/>
      <c r="D1713"/>
      <c r="E1713"/>
      <c r="F1713"/>
      <c r="G1713"/>
      <c r="H1713"/>
      <c r="I1713"/>
      <c r="J1713"/>
    </row>
    <row r="1714" spans="1:10" x14ac:dyDescent="0.25">
      <c r="A1714"/>
      <c r="B1714"/>
      <c r="C1714"/>
      <c r="D1714"/>
      <c r="E1714"/>
      <c r="F1714"/>
      <c r="G1714"/>
      <c r="H1714"/>
      <c r="I1714"/>
      <c r="J1714"/>
    </row>
    <row r="1715" spans="1:10" x14ac:dyDescent="0.25">
      <c r="A1715"/>
      <c r="B1715"/>
      <c r="C1715"/>
      <c r="D1715"/>
      <c r="E1715"/>
      <c r="F1715"/>
      <c r="G1715"/>
      <c r="H1715"/>
      <c r="I1715"/>
      <c r="J1715"/>
    </row>
    <row r="1716" spans="1:10" x14ac:dyDescent="0.25">
      <c r="A1716"/>
      <c r="B1716"/>
      <c r="C1716"/>
      <c r="D1716"/>
      <c r="E1716"/>
      <c r="F1716"/>
      <c r="G1716"/>
      <c r="H1716"/>
      <c r="I1716"/>
      <c r="J1716"/>
    </row>
    <row r="1717" spans="1:10" x14ac:dyDescent="0.25">
      <c r="A1717"/>
      <c r="B1717"/>
      <c r="C1717"/>
      <c r="D1717"/>
      <c r="E1717"/>
      <c r="F1717"/>
      <c r="G1717"/>
      <c r="H1717"/>
      <c r="I1717"/>
      <c r="J1717"/>
    </row>
    <row r="1718" spans="1:10" x14ac:dyDescent="0.25">
      <c r="A1718"/>
      <c r="B1718"/>
      <c r="C1718"/>
      <c r="D1718"/>
      <c r="E1718"/>
      <c r="F1718"/>
      <c r="G1718"/>
      <c r="H1718"/>
      <c r="I1718"/>
      <c r="J1718"/>
    </row>
    <row r="1719" spans="1:10" x14ac:dyDescent="0.25">
      <c r="A1719"/>
      <c r="B1719"/>
      <c r="C1719"/>
      <c r="D1719"/>
      <c r="E1719"/>
      <c r="F1719"/>
      <c r="G1719"/>
      <c r="H1719"/>
      <c r="I1719"/>
      <c r="J1719"/>
    </row>
    <row r="1720" spans="1:10" x14ac:dyDescent="0.25">
      <c r="A1720"/>
      <c r="B1720"/>
      <c r="C1720"/>
      <c r="D1720"/>
      <c r="E1720"/>
      <c r="F1720"/>
      <c r="G1720"/>
      <c r="H1720"/>
      <c r="I1720"/>
      <c r="J1720"/>
    </row>
    <row r="1721" spans="1:10" x14ac:dyDescent="0.25">
      <c r="A1721"/>
      <c r="B1721"/>
      <c r="C1721"/>
      <c r="D1721"/>
      <c r="E1721"/>
      <c r="F1721"/>
      <c r="G1721"/>
      <c r="H1721"/>
      <c r="I1721"/>
      <c r="J1721"/>
    </row>
    <row r="1722" spans="1:10" x14ac:dyDescent="0.25">
      <c r="A1722"/>
      <c r="B1722"/>
      <c r="C1722"/>
      <c r="D1722"/>
      <c r="E1722"/>
      <c r="F1722"/>
      <c r="G1722"/>
      <c r="H1722"/>
      <c r="I1722"/>
      <c r="J1722"/>
    </row>
    <row r="1723" spans="1:10" x14ac:dyDescent="0.25">
      <c r="A1723"/>
      <c r="B1723"/>
      <c r="C1723"/>
      <c r="D1723"/>
      <c r="E1723"/>
      <c r="F1723"/>
      <c r="G1723"/>
      <c r="H1723"/>
      <c r="I1723"/>
      <c r="J1723"/>
    </row>
    <row r="1724" spans="1:10" x14ac:dyDescent="0.25">
      <c r="A1724"/>
      <c r="B1724"/>
      <c r="C1724"/>
      <c r="D1724"/>
      <c r="E1724"/>
      <c r="F1724"/>
      <c r="G1724"/>
      <c r="H1724"/>
      <c r="I1724"/>
      <c r="J1724"/>
    </row>
    <row r="1725" spans="1:10" x14ac:dyDescent="0.25">
      <c r="A1725"/>
      <c r="B1725"/>
      <c r="C1725"/>
      <c r="D1725"/>
      <c r="E1725"/>
      <c r="F1725"/>
      <c r="G1725"/>
      <c r="H1725"/>
      <c r="I1725"/>
      <c r="J1725"/>
    </row>
    <row r="1726" spans="1:10" x14ac:dyDescent="0.25">
      <c r="A1726"/>
      <c r="B1726"/>
      <c r="C1726"/>
      <c r="D1726"/>
      <c r="E1726"/>
      <c r="F1726"/>
      <c r="G1726"/>
      <c r="H1726"/>
      <c r="I1726"/>
      <c r="J1726"/>
    </row>
    <row r="1727" spans="1:10" x14ac:dyDescent="0.25">
      <c r="A1727"/>
      <c r="B1727"/>
      <c r="C1727"/>
      <c r="D1727"/>
      <c r="E1727"/>
      <c r="F1727"/>
      <c r="G1727"/>
      <c r="H1727"/>
      <c r="I1727"/>
      <c r="J1727"/>
    </row>
    <row r="1728" spans="1:10" x14ac:dyDescent="0.25">
      <c r="A1728"/>
      <c r="B1728"/>
      <c r="C1728"/>
      <c r="D1728"/>
      <c r="E1728"/>
      <c r="F1728"/>
      <c r="G1728"/>
      <c r="H1728"/>
      <c r="I1728"/>
      <c r="J1728"/>
    </row>
    <row r="1729" spans="1:10" x14ac:dyDescent="0.25">
      <c r="A1729"/>
      <c r="B1729"/>
      <c r="C1729"/>
      <c r="D1729"/>
      <c r="E1729"/>
      <c r="F1729"/>
      <c r="G1729"/>
      <c r="H1729"/>
      <c r="I1729"/>
      <c r="J1729"/>
    </row>
    <row r="1730" spans="1:10" x14ac:dyDescent="0.25">
      <c r="A1730"/>
      <c r="B1730"/>
      <c r="C1730"/>
      <c r="D1730"/>
      <c r="E1730"/>
      <c r="F1730"/>
      <c r="G1730"/>
      <c r="H1730"/>
      <c r="I1730"/>
      <c r="J1730"/>
    </row>
    <row r="1731" spans="1:10" x14ac:dyDescent="0.25">
      <c r="A1731"/>
      <c r="B1731"/>
      <c r="C1731"/>
      <c r="D1731"/>
      <c r="E1731"/>
      <c r="F1731"/>
      <c r="G1731"/>
      <c r="H1731"/>
      <c r="I1731"/>
      <c r="J1731"/>
    </row>
    <row r="1732" spans="1:10" x14ac:dyDescent="0.25">
      <c r="A1732"/>
      <c r="B1732"/>
      <c r="C1732"/>
      <c r="D1732"/>
      <c r="E1732"/>
      <c r="F1732"/>
      <c r="G1732"/>
      <c r="H1732"/>
      <c r="I1732"/>
      <c r="J1732"/>
    </row>
    <row r="1733" spans="1:10" x14ac:dyDescent="0.25">
      <c r="A1733"/>
      <c r="B1733"/>
      <c r="C1733"/>
      <c r="D1733"/>
      <c r="E1733"/>
      <c r="F1733"/>
      <c r="G1733"/>
      <c r="H1733"/>
      <c r="I1733"/>
      <c r="J1733"/>
    </row>
    <row r="1734" spans="1:10" x14ac:dyDescent="0.25">
      <c r="A1734"/>
      <c r="B1734"/>
      <c r="C1734"/>
      <c r="D1734"/>
      <c r="E1734"/>
      <c r="F1734"/>
      <c r="G1734"/>
      <c r="H1734"/>
      <c r="I1734"/>
      <c r="J1734"/>
    </row>
    <row r="1735" spans="1:10" x14ac:dyDescent="0.25">
      <c r="A1735"/>
      <c r="B1735"/>
      <c r="C1735"/>
      <c r="D1735"/>
      <c r="E1735"/>
      <c r="F1735"/>
      <c r="G1735"/>
      <c r="H1735"/>
      <c r="I1735"/>
      <c r="J1735"/>
    </row>
    <row r="1736" spans="1:10" x14ac:dyDescent="0.25">
      <c r="A1736"/>
      <c r="B1736"/>
      <c r="C1736"/>
      <c r="D1736"/>
      <c r="E1736"/>
      <c r="F1736"/>
      <c r="G1736"/>
      <c r="H1736"/>
      <c r="I1736"/>
      <c r="J1736"/>
    </row>
  </sheetData>
  <conditionalFormatting sqref="A1:A1048576">
    <cfRule type="duplicateValues" dxfId="1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21.7109375" customWidth="1"/>
    <col min="4" max="4" width="22.42578125" bestFit="1" customWidth="1"/>
    <col min="5" max="6" width="10.7109375" customWidth="1"/>
    <col min="7" max="7" width="5.7109375" customWidth="1"/>
    <col min="8" max="8" width="29.140625" customWidth="1"/>
    <col min="9" max="9" width="10.7109375" customWidth="1"/>
    <col min="10" max="10" width="10.7109375" style="13" customWidth="1"/>
    <col min="11" max="11" width="5.7109375" style="13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7"/>
      <c r="B1" s="18" t="s">
        <v>568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563</v>
      </c>
      <c r="V1" s="21"/>
      <c r="W1" s="21"/>
      <c r="X1" s="21"/>
      <c r="Y1" s="22"/>
    </row>
    <row r="2" spans="1:25" ht="50.1" customHeight="1" thickBot="1" x14ac:dyDescent="0.3">
      <c r="A2" s="15"/>
      <c r="B2" s="18" t="s">
        <v>564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 t="s">
        <v>565</v>
      </c>
      <c r="V2" s="21"/>
      <c r="W2" s="21"/>
      <c r="X2" s="21"/>
      <c r="Y2" s="22"/>
    </row>
    <row r="3" spans="1:25" ht="50.1" customHeight="1" thickBot="1" x14ac:dyDescent="0.3">
      <c r="A3" s="16"/>
      <c r="B3" s="18" t="s">
        <v>566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567</v>
      </c>
      <c r="V3" s="21"/>
      <c r="W3" s="21"/>
      <c r="X3" s="21"/>
      <c r="Y3" s="22"/>
    </row>
    <row r="4" spans="1:25" s="9" customFormat="1" x14ac:dyDescent="0.25">
      <c r="A4" s="9" t="s">
        <v>560</v>
      </c>
      <c r="B4" s="10" t="s">
        <v>539</v>
      </c>
      <c r="C4" s="10" t="s">
        <v>561</v>
      </c>
      <c r="D4" s="10" t="s">
        <v>0</v>
      </c>
      <c r="E4" s="10" t="s">
        <v>540</v>
      </c>
      <c r="F4" s="10" t="s">
        <v>1</v>
      </c>
      <c r="G4" s="10" t="s">
        <v>2</v>
      </c>
      <c r="H4" s="10" t="s">
        <v>3</v>
      </c>
      <c r="I4" s="10" t="s">
        <v>541</v>
      </c>
      <c r="J4" s="11" t="s">
        <v>542</v>
      </c>
      <c r="K4" s="11" t="s">
        <v>562</v>
      </c>
      <c r="L4" s="10" t="s">
        <v>544</v>
      </c>
      <c r="M4" s="10" t="s">
        <v>562</v>
      </c>
      <c r="N4" s="10" t="s">
        <v>546</v>
      </c>
      <c r="O4" s="10" t="s">
        <v>562</v>
      </c>
      <c r="P4" s="10" t="s">
        <v>548</v>
      </c>
      <c r="Q4" s="10" t="s">
        <v>562</v>
      </c>
      <c r="R4" s="10" t="s">
        <v>550</v>
      </c>
      <c r="S4" s="10" t="s">
        <v>562</v>
      </c>
      <c r="T4" s="10" t="s">
        <v>552</v>
      </c>
      <c r="U4" s="10" t="s">
        <v>562</v>
      </c>
      <c r="V4" s="10" t="s">
        <v>554</v>
      </c>
      <c r="W4" s="10" t="s">
        <v>562</v>
      </c>
      <c r="X4" s="10" t="s">
        <v>556</v>
      </c>
      <c r="Y4" s="10" t="s">
        <v>562</v>
      </c>
    </row>
    <row r="5" spans="1:25" x14ac:dyDescent="0.25">
      <c r="A5" s="5">
        <v>1</v>
      </c>
      <c r="B5" s="5">
        <v>975041</v>
      </c>
      <c r="C5" s="5" t="s">
        <v>28</v>
      </c>
      <c r="D5" s="5" t="s">
        <v>29</v>
      </c>
      <c r="E5" s="5" t="s">
        <v>6</v>
      </c>
      <c r="F5" s="5" t="s">
        <v>7</v>
      </c>
      <c r="G5" s="5">
        <v>60</v>
      </c>
      <c r="H5" s="5" t="s">
        <v>30</v>
      </c>
      <c r="I5" s="5" t="s">
        <v>31</v>
      </c>
      <c r="J5" s="12">
        <v>1675</v>
      </c>
      <c r="K5" s="12">
        <v>32</v>
      </c>
      <c r="L5" s="5">
        <v>559</v>
      </c>
      <c r="M5" s="5">
        <v>11</v>
      </c>
      <c r="N5" s="5">
        <v>538</v>
      </c>
      <c r="O5" s="5">
        <v>7</v>
      </c>
      <c r="P5" s="5">
        <v>548</v>
      </c>
      <c r="Q5" s="5">
        <v>8</v>
      </c>
      <c r="R5" s="5">
        <v>559</v>
      </c>
      <c r="S5" s="5">
        <v>13</v>
      </c>
      <c r="T5" s="5">
        <v>554</v>
      </c>
      <c r="U5" s="5">
        <v>6</v>
      </c>
      <c r="V5" s="5">
        <v>557</v>
      </c>
      <c r="W5" s="5">
        <v>10</v>
      </c>
      <c r="X5" s="5">
        <v>553</v>
      </c>
      <c r="Y5" s="5">
        <v>9</v>
      </c>
    </row>
    <row r="6" spans="1:25" x14ac:dyDescent="0.25">
      <c r="A6" s="5">
        <v>2</v>
      </c>
      <c r="B6" s="5">
        <v>407806</v>
      </c>
      <c r="C6" s="5" t="s">
        <v>53</v>
      </c>
      <c r="D6" s="5" t="s">
        <v>54</v>
      </c>
      <c r="E6" s="5" t="s">
        <v>6</v>
      </c>
      <c r="F6" s="5" t="s">
        <v>7</v>
      </c>
      <c r="G6" s="5">
        <v>60</v>
      </c>
      <c r="H6" s="5" t="s">
        <v>55</v>
      </c>
      <c r="I6" s="5" t="s">
        <v>31</v>
      </c>
      <c r="J6" s="12">
        <v>1674</v>
      </c>
      <c r="K6" s="12">
        <v>33</v>
      </c>
      <c r="L6" s="5">
        <v>553</v>
      </c>
      <c r="M6" s="5">
        <v>9</v>
      </c>
      <c r="N6" s="5">
        <v>535</v>
      </c>
      <c r="O6" s="5">
        <v>7</v>
      </c>
      <c r="P6" s="5">
        <v>548</v>
      </c>
      <c r="Q6" s="5">
        <v>9</v>
      </c>
      <c r="R6" s="5">
        <v>556</v>
      </c>
      <c r="S6" s="5">
        <v>10</v>
      </c>
      <c r="T6" s="5">
        <v>560</v>
      </c>
      <c r="U6" s="5">
        <v>12</v>
      </c>
      <c r="V6" s="5">
        <v>558</v>
      </c>
      <c r="W6" s="5">
        <v>11</v>
      </c>
      <c r="X6" s="5">
        <v>554</v>
      </c>
      <c r="Y6" s="5">
        <v>9</v>
      </c>
    </row>
    <row r="7" spans="1:25" x14ac:dyDescent="0.25">
      <c r="A7" s="5">
        <v>3</v>
      </c>
      <c r="B7" s="5">
        <v>409490</v>
      </c>
      <c r="C7" s="5" t="s">
        <v>163</v>
      </c>
      <c r="D7" s="5" t="s">
        <v>27</v>
      </c>
      <c r="E7" s="5" t="s">
        <v>6</v>
      </c>
      <c r="F7" s="5" t="s">
        <v>7</v>
      </c>
      <c r="G7" s="5">
        <v>60</v>
      </c>
      <c r="H7" s="5" t="s">
        <v>22</v>
      </c>
      <c r="I7" s="5" t="s">
        <v>31</v>
      </c>
      <c r="J7" s="12">
        <v>1655</v>
      </c>
      <c r="K7" s="12">
        <v>26</v>
      </c>
      <c r="L7" s="5">
        <v>536</v>
      </c>
      <c r="M7" s="5">
        <v>5</v>
      </c>
      <c r="N7" s="5">
        <v>544</v>
      </c>
      <c r="O7" s="5">
        <v>7</v>
      </c>
      <c r="P7" s="5">
        <v>548</v>
      </c>
      <c r="Q7" s="5">
        <v>12</v>
      </c>
      <c r="R7" s="5">
        <v>539</v>
      </c>
      <c r="S7" s="5">
        <v>9</v>
      </c>
      <c r="T7" s="5">
        <v>552</v>
      </c>
      <c r="U7" s="5">
        <v>8</v>
      </c>
      <c r="V7" s="5">
        <v>555</v>
      </c>
      <c r="W7" s="5">
        <v>6</v>
      </c>
      <c r="X7" s="5">
        <v>542</v>
      </c>
      <c r="Y7" s="5">
        <v>12</v>
      </c>
    </row>
    <row r="8" spans="1:25" x14ac:dyDescent="0.25">
      <c r="A8" s="5">
        <v>4</v>
      </c>
      <c r="B8" s="5">
        <v>1041247</v>
      </c>
      <c r="C8" s="5" t="s">
        <v>135</v>
      </c>
      <c r="D8" s="5" t="s">
        <v>136</v>
      </c>
      <c r="E8" s="5" t="s">
        <v>6</v>
      </c>
      <c r="F8" s="5" t="s">
        <v>7</v>
      </c>
      <c r="G8" s="5">
        <v>60</v>
      </c>
      <c r="H8" s="5" t="s">
        <v>137</v>
      </c>
      <c r="I8" s="5" t="s">
        <v>31</v>
      </c>
      <c r="J8" s="12">
        <v>1654</v>
      </c>
      <c r="K8" s="12">
        <v>27</v>
      </c>
      <c r="L8" s="5">
        <v>539</v>
      </c>
      <c r="M8" s="5">
        <v>7</v>
      </c>
      <c r="N8" s="5">
        <v>549</v>
      </c>
      <c r="O8" s="5">
        <v>8</v>
      </c>
      <c r="P8" s="5">
        <v>543</v>
      </c>
      <c r="Q8" s="5">
        <v>14</v>
      </c>
      <c r="R8" s="5">
        <v>541</v>
      </c>
      <c r="S8" s="5">
        <v>9</v>
      </c>
      <c r="T8" s="5">
        <v>540</v>
      </c>
      <c r="U8" s="5">
        <v>9</v>
      </c>
      <c r="V8" s="5">
        <v>551</v>
      </c>
      <c r="W8" s="5">
        <v>10</v>
      </c>
      <c r="X8" s="5">
        <v>554</v>
      </c>
      <c r="Y8" s="5">
        <v>9</v>
      </c>
    </row>
    <row r="9" spans="1:25" x14ac:dyDescent="0.25">
      <c r="A9" s="5">
        <v>5</v>
      </c>
      <c r="B9" s="5">
        <v>1053607</v>
      </c>
      <c r="C9" s="5" t="s">
        <v>231</v>
      </c>
      <c r="D9" s="5" t="s">
        <v>232</v>
      </c>
      <c r="E9" s="5" t="s">
        <v>6</v>
      </c>
      <c r="F9" s="5" t="s">
        <v>7</v>
      </c>
      <c r="G9" s="5">
        <v>60</v>
      </c>
      <c r="H9" s="5" t="s">
        <v>233</v>
      </c>
      <c r="I9" s="5" t="s">
        <v>31</v>
      </c>
      <c r="J9" s="12">
        <v>1653</v>
      </c>
      <c r="K9" s="12">
        <v>31</v>
      </c>
      <c r="L9" s="5">
        <v>523</v>
      </c>
      <c r="M9" s="5">
        <v>4</v>
      </c>
      <c r="N9" s="5">
        <v>522</v>
      </c>
      <c r="O9" s="5">
        <v>6</v>
      </c>
      <c r="P9" s="5">
        <v>547</v>
      </c>
      <c r="Q9" s="5">
        <v>11</v>
      </c>
      <c r="R9" s="5">
        <v>558</v>
      </c>
      <c r="S9" s="5">
        <v>8</v>
      </c>
      <c r="T9" s="5">
        <v>536</v>
      </c>
      <c r="U9" s="5">
        <v>8</v>
      </c>
      <c r="V9" s="5">
        <v>529</v>
      </c>
      <c r="W9" s="5">
        <v>6</v>
      </c>
      <c r="X9" s="5">
        <v>548</v>
      </c>
      <c r="Y9" s="5">
        <v>12</v>
      </c>
    </row>
    <row r="10" spans="1:25" x14ac:dyDescent="0.25">
      <c r="A10" s="5">
        <v>6</v>
      </c>
      <c r="B10" s="5">
        <v>130572</v>
      </c>
      <c r="C10" s="5" t="s">
        <v>474</v>
      </c>
      <c r="D10" s="5" t="s">
        <v>21</v>
      </c>
      <c r="E10" s="5" t="s">
        <v>6</v>
      </c>
      <c r="F10" s="5" t="s">
        <v>7</v>
      </c>
      <c r="G10" s="5">
        <v>60</v>
      </c>
      <c r="H10" s="5" t="s">
        <v>422</v>
      </c>
      <c r="I10" s="5" t="s">
        <v>31</v>
      </c>
      <c r="J10" s="12">
        <v>1652</v>
      </c>
      <c r="K10" s="12">
        <v>23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549</v>
      </c>
      <c r="S10" s="5">
        <v>7</v>
      </c>
      <c r="T10" s="5">
        <v>554</v>
      </c>
      <c r="U10" s="5">
        <v>9</v>
      </c>
      <c r="V10" s="5">
        <v>549</v>
      </c>
      <c r="W10" s="5">
        <v>8</v>
      </c>
      <c r="X10" s="5">
        <v>541</v>
      </c>
      <c r="Y10" s="5">
        <v>7</v>
      </c>
    </row>
    <row r="11" spans="1:25" x14ac:dyDescent="0.25">
      <c r="A11" s="5">
        <v>7</v>
      </c>
      <c r="B11" s="5">
        <v>781179</v>
      </c>
      <c r="C11" s="5" t="s">
        <v>523</v>
      </c>
      <c r="D11" s="5" t="s">
        <v>524</v>
      </c>
      <c r="E11" s="5" t="s">
        <v>6</v>
      </c>
      <c r="F11" s="5" t="s">
        <v>7</v>
      </c>
      <c r="G11" s="5">
        <v>60</v>
      </c>
      <c r="H11" s="5" t="s">
        <v>382</v>
      </c>
      <c r="I11" s="5" t="s">
        <v>31</v>
      </c>
      <c r="J11" s="12">
        <v>1650</v>
      </c>
      <c r="K11" s="12">
        <v>30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556</v>
      </c>
      <c r="U11" s="5">
        <v>12</v>
      </c>
      <c r="V11" s="5">
        <v>536</v>
      </c>
      <c r="W11" s="5">
        <v>6</v>
      </c>
      <c r="X11" s="5">
        <v>558</v>
      </c>
      <c r="Y11" s="5">
        <v>12</v>
      </c>
    </row>
    <row r="12" spans="1:25" x14ac:dyDescent="0.25">
      <c r="A12" s="5">
        <v>8</v>
      </c>
      <c r="B12" s="5">
        <v>353178</v>
      </c>
      <c r="C12" s="5" t="s">
        <v>475</v>
      </c>
      <c r="D12" s="5" t="s">
        <v>476</v>
      </c>
      <c r="E12" s="5" t="s">
        <v>6</v>
      </c>
      <c r="F12" s="5" t="s">
        <v>7</v>
      </c>
      <c r="G12" s="5">
        <v>60</v>
      </c>
      <c r="H12" s="5" t="s">
        <v>208</v>
      </c>
      <c r="I12" s="5" t="s">
        <v>31</v>
      </c>
      <c r="J12" s="12">
        <v>1650</v>
      </c>
      <c r="K12" s="12">
        <v>28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546</v>
      </c>
      <c r="S12" s="5">
        <v>10</v>
      </c>
      <c r="T12" s="5">
        <v>0</v>
      </c>
      <c r="U12" s="5">
        <v>0</v>
      </c>
      <c r="V12" s="5">
        <v>553</v>
      </c>
      <c r="W12" s="5">
        <v>8</v>
      </c>
      <c r="X12" s="5">
        <v>551</v>
      </c>
      <c r="Y12" s="5">
        <v>10</v>
      </c>
    </row>
    <row r="13" spans="1:25" x14ac:dyDescent="0.25">
      <c r="A13" s="5">
        <v>9</v>
      </c>
      <c r="B13" s="5">
        <v>952893</v>
      </c>
      <c r="C13" s="5" t="s">
        <v>199</v>
      </c>
      <c r="D13" s="5" t="s">
        <v>11</v>
      </c>
      <c r="E13" s="5" t="s">
        <v>6</v>
      </c>
      <c r="F13" s="5" t="s">
        <v>7</v>
      </c>
      <c r="G13" s="5">
        <v>60</v>
      </c>
      <c r="H13" s="5" t="s">
        <v>200</v>
      </c>
      <c r="I13" s="5" t="s">
        <v>31</v>
      </c>
      <c r="J13" s="12">
        <v>1648</v>
      </c>
      <c r="K13" s="12">
        <v>22</v>
      </c>
      <c r="L13" s="5">
        <v>528</v>
      </c>
      <c r="M13" s="5">
        <v>7</v>
      </c>
      <c r="N13" s="5">
        <v>0</v>
      </c>
      <c r="O13" s="5">
        <v>0</v>
      </c>
      <c r="P13" s="5">
        <v>547</v>
      </c>
      <c r="Q13" s="5">
        <v>7</v>
      </c>
      <c r="R13" s="5">
        <v>554</v>
      </c>
      <c r="S13" s="5">
        <v>8</v>
      </c>
      <c r="T13" s="5">
        <v>531</v>
      </c>
      <c r="U13" s="5">
        <v>2</v>
      </c>
      <c r="V13" s="5">
        <v>0</v>
      </c>
      <c r="W13" s="5">
        <v>0</v>
      </c>
      <c r="X13" s="5">
        <v>547</v>
      </c>
      <c r="Y13" s="5">
        <v>17</v>
      </c>
    </row>
    <row r="14" spans="1:25" x14ac:dyDescent="0.25">
      <c r="A14" s="5">
        <v>10</v>
      </c>
      <c r="B14" s="5">
        <v>180423</v>
      </c>
      <c r="C14" s="5" t="s">
        <v>192</v>
      </c>
      <c r="D14" s="5" t="s">
        <v>193</v>
      </c>
      <c r="E14" s="5" t="s">
        <v>6</v>
      </c>
      <c r="F14" s="5" t="s">
        <v>7</v>
      </c>
      <c r="G14" s="5">
        <v>60</v>
      </c>
      <c r="H14" s="5" t="s">
        <v>115</v>
      </c>
      <c r="I14" s="5" t="s">
        <v>31</v>
      </c>
      <c r="J14" s="12">
        <v>1647</v>
      </c>
      <c r="K14" s="12">
        <v>21</v>
      </c>
      <c r="L14" s="5">
        <v>529</v>
      </c>
      <c r="M14" s="5">
        <v>8</v>
      </c>
      <c r="N14" s="5">
        <v>543</v>
      </c>
      <c r="O14" s="5">
        <v>6</v>
      </c>
      <c r="P14" s="5">
        <v>527</v>
      </c>
      <c r="Q14" s="5">
        <v>6</v>
      </c>
      <c r="R14" s="5">
        <v>550</v>
      </c>
      <c r="S14" s="5">
        <v>6</v>
      </c>
      <c r="T14" s="5">
        <v>534</v>
      </c>
      <c r="U14" s="5">
        <v>9</v>
      </c>
      <c r="V14" s="5">
        <v>554</v>
      </c>
      <c r="W14" s="5">
        <v>9</v>
      </c>
      <c r="X14" s="5">
        <v>538</v>
      </c>
      <c r="Y14" s="5">
        <v>7</v>
      </c>
    </row>
    <row r="15" spans="1:25" x14ac:dyDescent="0.25">
      <c r="A15" s="5">
        <v>11</v>
      </c>
      <c r="B15" s="5">
        <v>34902</v>
      </c>
      <c r="C15" s="5" t="s">
        <v>527</v>
      </c>
      <c r="D15" s="5" t="s">
        <v>528</v>
      </c>
      <c r="E15" s="5" t="s">
        <v>6</v>
      </c>
      <c r="F15" s="5" t="s">
        <v>7</v>
      </c>
      <c r="G15" s="5">
        <v>60</v>
      </c>
      <c r="H15" s="5" t="s">
        <v>529</v>
      </c>
      <c r="I15" s="5" t="s">
        <v>31</v>
      </c>
      <c r="J15" s="12">
        <v>1647</v>
      </c>
      <c r="K15" s="12">
        <v>20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547</v>
      </c>
      <c r="U15" s="5">
        <v>8</v>
      </c>
      <c r="V15" s="5">
        <v>559</v>
      </c>
      <c r="W15" s="5">
        <v>7</v>
      </c>
      <c r="X15" s="5">
        <v>541</v>
      </c>
      <c r="Y15" s="5">
        <v>5</v>
      </c>
    </row>
    <row r="16" spans="1:25" x14ac:dyDescent="0.25">
      <c r="A16" s="5">
        <v>12</v>
      </c>
      <c r="B16" s="5">
        <v>44652</v>
      </c>
      <c r="C16" s="5" t="s">
        <v>201</v>
      </c>
      <c r="D16" s="5" t="s">
        <v>27</v>
      </c>
      <c r="E16" s="5" t="s">
        <v>6</v>
      </c>
      <c r="F16" s="5" t="s">
        <v>7</v>
      </c>
      <c r="G16" s="5">
        <v>60</v>
      </c>
      <c r="H16" s="5" t="s">
        <v>202</v>
      </c>
      <c r="I16" s="5" t="s">
        <v>31</v>
      </c>
      <c r="J16" s="12">
        <v>1645</v>
      </c>
      <c r="K16" s="12">
        <v>29</v>
      </c>
      <c r="L16" s="5">
        <v>527</v>
      </c>
      <c r="M16" s="5">
        <v>6</v>
      </c>
      <c r="N16" s="5">
        <v>0</v>
      </c>
      <c r="O16" s="5">
        <v>0</v>
      </c>
      <c r="P16" s="5">
        <v>545</v>
      </c>
      <c r="Q16" s="5">
        <v>7</v>
      </c>
      <c r="R16" s="5">
        <v>547</v>
      </c>
      <c r="S16" s="5">
        <v>9</v>
      </c>
      <c r="T16" s="5">
        <v>527</v>
      </c>
      <c r="U16" s="5">
        <v>4</v>
      </c>
      <c r="V16" s="5">
        <v>547</v>
      </c>
      <c r="W16" s="5">
        <v>9</v>
      </c>
      <c r="X16" s="5">
        <v>551</v>
      </c>
      <c r="Y16" s="5">
        <v>11</v>
      </c>
    </row>
    <row r="17" spans="1:25" x14ac:dyDescent="0.25">
      <c r="A17" s="5">
        <v>13</v>
      </c>
      <c r="B17" s="5">
        <v>169548</v>
      </c>
      <c r="C17" s="5" t="s">
        <v>383</v>
      </c>
      <c r="D17" s="5" t="s">
        <v>33</v>
      </c>
      <c r="E17" s="5" t="s">
        <v>6</v>
      </c>
      <c r="F17" s="5" t="s">
        <v>7</v>
      </c>
      <c r="G17" s="5">
        <v>60</v>
      </c>
      <c r="H17" s="5" t="s">
        <v>147</v>
      </c>
      <c r="I17" s="5" t="s">
        <v>31</v>
      </c>
      <c r="J17" s="12">
        <v>1641</v>
      </c>
      <c r="K17" s="12">
        <v>26</v>
      </c>
      <c r="L17" s="5">
        <v>0</v>
      </c>
      <c r="M17" s="5">
        <v>0</v>
      </c>
      <c r="N17" s="5">
        <v>0</v>
      </c>
      <c r="O17" s="5">
        <v>0</v>
      </c>
      <c r="P17" s="5">
        <v>537</v>
      </c>
      <c r="Q17" s="5">
        <v>8</v>
      </c>
      <c r="R17" s="5">
        <v>533</v>
      </c>
      <c r="S17" s="5">
        <v>10</v>
      </c>
      <c r="T17" s="5">
        <v>545</v>
      </c>
      <c r="U17" s="5">
        <v>6</v>
      </c>
      <c r="V17" s="5">
        <v>544</v>
      </c>
      <c r="W17" s="5">
        <v>15</v>
      </c>
      <c r="X17" s="5">
        <v>552</v>
      </c>
      <c r="Y17" s="5">
        <v>5</v>
      </c>
    </row>
    <row r="18" spans="1:25" x14ac:dyDescent="0.25">
      <c r="A18" s="5">
        <v>14</v>
      </c>
      <c r="B18" s="5">
        <v>602484</v>
      </c>
      <c r="C18" s="5" t="s">
        <v>64</v>
      </c>
      <c r="D18" s="5" t="s">
        <v>65</v>
      </c>
      <c r="E18" s="5" t="s">
        <v>6</v>
      </c>
      <c r="F18" s="5" t="s">
        <v>7</v>
      </c>
      <c r="G18" s="5">
        <v>60</v>
      </c>
      <c r="H18" s="5" t="s">
        <v>66</v>
      </c>
      <c r="I18" s="5" t="s">
        <v>31</v>
      </c>
      <c r="J18" s="12">
        <v>1641</v>
      </c>
      <c r="K18" s="12">
        <v>21</v>
      </c>
      <c r="L18" s="5">
        <v>550</v>
      </c>
      <c r="M18" s="5">
        <v>8</v>
      </c>
      <c r="N18" s="5">
        <v>548</v>
      </c>
      <c r="O18" s="5">
        <v>8</v>
      </c>
      <c r="P18" s="5">
        <v>519</v>
      </c>
      <c r="Q18" s="5">
        <v>2</v>
      </c>
      <c r="R18" s="5">
        <v>518</v>
      </c>
      <c r="S18" s="5">
        <v>3</v>
      </c>
      <c r="T18" s="5">
        <v>530</v>
      </c>
      <c r="U18" s="5">
        <v>7</v>
      </c>
      <c r="V18" s="5">
        <v>515</v>
      </c>
      <c r="W18" s="5">
        <v>4</v>
      </c>
      <c r="X18" s="5">
        <v>543</v>
      </c>
      <c r="Y18" s="5">
        <v>5</v>
      </c>
    </row>
    <row r="19" spans="1:25" x14ac:dyDescent="0.25">
      <c r="A19" s="5">
        <v>15</v>
      </c>
      <c r="B19" s="5">
        <v>18228</v>
      </c>
      <c r="C19" s="5" t="s">
        <v>371</v>
      </c>
      <c r="D19" s="5" t="s">
        <v>372</v>
      </c>
      <c r="E19" s="5" t="s">
        <v>6</v>
      </c>
      <c r="F19" s="5" t="s">
        <v>7</v>
      </c>
      <c r="G19" s="5">
        <v>60</v>
      </c>
      <c r="H19" s="5" t="s">
        <v>98</v>
      </c>
      <c r="I19" s="5" t="s">
        <v>31</v>
      </c>
      <c r="J19" s="12">
        <v>1641</v>
      </c>
      <c r="K19" s="12">
        <v>17</v>
      </c>
      <c r="L19" s="5">
        <v>529</v>
      </c>
      <c r="M19" s="5">
        <v>8</v>
      </c>
      <c r="N19" s="5">
        <v>542</v>
      </c>
      <c r="O19" s="5">
        <v>5</v>
      </c>
      <c r="P19" s="5">
        <v>544</v>
      </c>
      <c r="Q19" s="5">
        <v>3</v>
      </c>
      <c r="R19" s="5">
        <v>509</v>
      </c>
      <c r="S19" s="5">
        <v>5</v>
      </c>
      <c r="T19" s="5">
        <v>546</v>
      </c>
      <c r="U19" s="5">
        <v>10</v>
      </c>
      <c r="V19" s="5">
        <v>551</v>
      </c>
      <c r="W19" s="5">
        <v>4</v>
      </c>
      <c r="X19" s="5">
        <v>538</v>
      </c>
      <c r="Y19" s="5">
        <v>5</v>
      </c>
    </row>
    <row r="20" spans="1:25" x14ac:dyDescent="0.25">
      <c r="A20" s="8">
        <v>16</v>
      </c>
      <c r="B20" s="8">
        <v>25693</v>
      </c>
      <c r="C20" s="8" t="s">
        <v>368</v>
      </c>
      <c r="D20" s="8" t="s">
        <v>342</v>
      </c>
      <c r="E20" s="8" t="s">
        <v>6</v>
      </c>
      <c r="F20" s="8" t="s">
        <v>7</v>
      </c>
      <c r="G20" s="8">
        <v>60</v>
      </c>
      <c r="H20" s="8" t="s">
        <v>202</v>
      </c>
      <c r="I20" s="8" t="s">
        <v>31</v>
      </c>
      <c r="J20" s="14">
        <v>1639</v>
      </c>
      <c r="K20" s="14">
        <v>32</v>
      </c>
      <c r="L20" s="8">
        <v>0</v>
      </c>
      <c r="M20" s="8">
        <v>0</v>
      </c>
      <c r="N20" s="8">
        <v>0</v>
      </c>
      <c r="O20" s="8">
        <v>0</v>
      </c>
      <c r="P20" s="8">
        <v>549</v>
      </c>
      <c r="Q20" s="8">
        <v>11</v>
      </c>
      <c r="R20" s="8">
        <v>553</v>
      </c>
      <c r="S20" s="8">
        <v>12</v>
      </c>
      <c r="T20" s="8">
        <v>0</v>
      </c>
      <c r="U20" s="8">
        <v>0</v>
      </c>
      <c r="V20" s="8">
        <v>0</v>
      </c>
      <c r="W20" s="8">
        <v>0</v>
      </c>
      <c r="X20" s="8">
        <v>537</v>
      </c>
      <c r="Y20" s="8">
        <v>9</v>
      </c>
    </row>
    <row r="21" spans="1:25" x14ac:dyDescent="0.25">
      <c r="A21" s="8">
        <v>17</v>
      </c>
      <c r="B21" s="8">
        <v>17035</v>
      </c>
      <c r="C21" s="8" t="s">
        <v>380</v>
      </c>
      <c r="D21" s="8" t="s">
        <v>381</v>
      </c>
      <c r="E21" s="8" t="s">
        <v>6</v>
      </c>
      <c r="F21" s="8" t="s">
        <v>7</v>
      </c>
      <c r="G21" s="8">
        <v>60</v>
      </c>
      <c r="H21" s="8" t="s">
        <v>382</v>
      </c>
      <c r="I21" s="8" t="s">
        <v>31</v>
      </c>
      <c r="J21" s="14">
        <v>1639</v>
      </c>
      <c r="K21" s="14">
        <v>24</v>
      </c>
      <c r="L21" s="8">
        <v>0</v>
      </c>
      <c r="M21" s="8">
        <v>0</v>
      </c>
      <c r="N21" s="8">
        <v>0</v>
      </c>
      <c r="O21" s="8">
        <v>0</v>
      </c>
      <c r="P21" s="8">
        <v>537</v>
      </c>
      <c r="Q21" s="8">
        <v>11</v>
      </c>
      <c r="R21" s="8">
        <v>542</v>
      </c>
      <c r="S21" s="8">
        <v>8</v>
      </c>
      <c r="T21" s="8">
        <v>546</v>
      </c>
      <c r="U21" s="8">
        <v>6</v>
      </c>
      <c r="V21" s="8">
        <v>551</v>
      </c>
      <c r="W21" s="8">
        <v>10</v>
      </c>
      <c r="X21" s="8">
        <v>0</v>
      </c>
      <c r="Y21" s="8">
        <v>0</v>
      </c>
    </row>
    <row r="22" spans="1:25" x14ac:dyDescent="0.25">
      <c r="A22" s="8">
        <v>18</v>
      </c>
      <c r="B22" s="8">
        <v>383027</v>
      </c>
      <c r="C22" s="8" t="s">
        <v>374</v>
      </c>
      <c r="D22" s="8" t="s">
        <v>375</v>
      </c>
      <c r="E22" s="8" t="s">
        <v>6</v>
      </c>
      <c r="F22" s="8" t="s">
        <v>7</v>
      </c>
      <c r="G22" s="8">
        <v>60</v>
      </c>
      <c r="H22" s="8" t="s">
        <v>376</v>
      </c>
      <c r="I22" s="8" t="s">
        <v>31</v>
      </c>
      <c r="J22" s="14">
        <v>1638</v>
      </c>
      <c r="K22" s="14">
        <v>21</v>
      </c>
      <c r="L22" s="8">
        <v>530</v>
      </c>
      <c r="M22" s="8">
        <v>8</v>
      </c>
      <c r="N22" s="8">
        <v>0</v>
      </c>
      <c r="O22" s="8">
        <v>0</v>
      </c>
      <c r="P22" s="8">
        <v>540</v>
      </c>
      <c r="Q22" s="8">
        <v>5</v>
      </c>
      <c r="R22" s="8">
        <v>544</v>
      </c>
      <c r="S22" s="8">
        <v>6</v>
      </c>
      <c r="T22" s="8">
        <v>541</v>
      </c>
      <c r="U22" s="8">
        <v>11</v>
      </c>
      <c r="V22" s="8">
        <v>545</v>
      </c>
      <c r="W22" s="8">
        <v>9</v>
      </c>
      <c r="X22" s="8">
        <v>549</v>
      </c>
      <c r="Y22" s="8">
        <v>6</v>
      </c>
    </row>
    <row r="23" spans="1:25" x14ac:dyDescent="0.25">
      <c r="A23" s="8">
        <v>19</v>
      </c>
      <c r="B23" s="8">
        <v>1031989</v>
      </c>
      <c r="C23" s="8" t="s">
        <v>230</v>
      </c>
      <c r="D23" s="8" t="s">
        <v>21</v>
      </c>
      <c r="E23" s="8" t="s">
        <v>6</v>
      </c>
      <c r="F23" s="8" t="s">
        <v>7</v>
      </c>
      <c r="G23" s="8">
        <v>60</v>
      </c>
      <c r="H23" s="8" t="s">
        <v>85</v>
      </c>
      <c r="I23" s="8" t="s">
        <v>31</v>
      </c>
      <c r="J23" s="14">
        <v>1637</v>
      </c>
      <c r="K23" s="14">
        <v>30</v>
      </c>
      <c r="L23" s="8">
        <v>523</v>
      </c>
      <c r="M23" s="8">
        <v>6</v>
      </c>
      <c r="N23" s="8">
        <v>516</v>
      </c>
      <c r="O23" s="8">
        <v>1</v>
      </c>
      <c r="P23" s="8">
        <v>511</v>
      </c>
      <c r="Q23" s="8">
        <v>10</v>
      </c>
      <c r="R23" s="8">
        <v>542</v>
      </c>
      <c r="S23" s="8">
        <v>10</v>
      </c>
      <c r="T23" s="8">
        <v>536</v>
      </c>
      <c r="U23" s="8">
        <v>7</v>
      </c>
      <c r="V23" s="8">
        <v>553</v>
      </c>
      <c r="W23" s="8">
        <v>10</v>
      </c>
      <c r="X23" s="8">
        <v>542</v>
      </c>
      <c r="Y23" s="8">
        <v>6</v>
      </c>
    </row>
    <row r="24" spans="1:25" x14ac:dyDescent="0.25">
      <c r="A24" s="8">
        <v>20</v>
      </c>
      <c r="B24" s="8">
        <v>320289</v>
      </c>
      <c r="C24" s="8" t="s">
        <v>79</v>
      </c>
      <c r="D24" s="8" t="s">
        <v>80</v>
      </c>
      <c r="E24" s="8" t="s">
        <v>6</v>
      </c>
      <c r="F24" s="8" t="s">
        <v>7</v>
      </c>
      <c r="G24" s="8">
        <v>60</v>
      </c>
      <c r="H24" s="8" t="s">
        <v>81</v>
      </c>
      <c r="I24" s="8" t="s">
        <v>31</v>
      </c>
      <c r="J24" s="14">
        <v>1636</v>
      </c>
      <c r="K24" s="14">
        <v>23</v>
      </c>
      <c r="L24" s="8">
        <v>548</v>
      </c>
      <c r="M24" s="8">
        <v>9</v>
      </c>
      <c r="N24" s="8">
        <v>0</v>
      </c>
      <c r="O24" s="8">
        <v>0</v>
      </c>
      <c r="P24" s="8">
        <v>539</v>
      </c>
      <c r="Q24" s="8">
        <v>6</v>
      </c>
      <c r="R24" s="8">
        <v>533</v>
      </c>
      <c r="S24" s="8">
        <v>4</v>
      </c>
      <c r="T24" s="8">
        <v>536</v>
      </c>
      <c r="U24" s="8">
        <v>4</v>
      </c>
      <c r="V24" s="8">
        <v>538</v>
      </c>
      <c r="W24" s="8">
        <v>7</v>
      </c>
      <c r="X24" s="8">
        <v>549</v>
      </c>
      <c r="Y24" s="8">
        <v>8</v>
      </c>
    </row>
    <row r="25" spans="1:25" x14ac:dyDescent="0.25">
      <c r="A25" s="8">
        <v>21</v>
      </c>
      <c r="B25" s="8">
        <v>1180</v>
      </c>
      <c r="C25" s="8" t="s">
        <v>86</v>
      </c>
      <c r="D25" s="8" t="s">
        <v>87</v>
      </c>
      <c r="E25" s="8" t="s">
        <v>6</v>
      </c>
      <c r="F25" s="8" t="s">
        <v>7</v>
      </c>
      <c r="G25" s="8">
        <v>60</v>
      </c>
      <c r="H25" s="8" t="s">
        <v>88</v>
      </c>
      <c r="I25" s="8" t="s">
        <v>31</v>
      </c>
      <c r="J25" s="14">
        <v>1635</v>
      </c>
      <c r="K25" s="14">
        <v>15</v>
      </c>
      <c r="L25" s="8">
        <v>547</v>
      </c>
      <c r="M25" s="8">
        <v>4</v>
      </c>
      <c r="N25" s="8">
        <v>545</v>
      </c>
      <c r="O25" s="8">
        <v>5</v>
      </c>
      <c r="P25" s="8">
        <v>543</v>
      </c>
      <c r="Q25" s="8">
        <v>6</v>
      </c>
      <c r="R25" s="8">
        <v>537</v>
      </c>
      <c r="S25" s="8">
        <v>11</v>
      </c>
      <c r="T25" s="8">
        <v>541</v>
      </c>
      <c r="U25" s="8">
        <v>4</v>
      </c>
      <c r="V25" s="8">
        <v>543</v>
      </c>
      <c r="W25" s="8">
        <v>10</v>
      </c>
      <c r="X25" s="8">
        <v>541</v>
      </c>
      <c r="Y25" s="8">
        <v>7</v>
      </c>
    </row>
    <row r="26" spans="1:25" x14ac:dyDescent="0.25">
      <c r="A26" s="8">
        <v>22</v>
      </c>
      <c r="B26" s="8">
        <v>296256</v>
      </c>
      <c r="C26" s="8" t="s">
        <v>407</v>
      </c>
      <c r="D26" s="8" t="s">
        <v>408</v>
      </c>
      <c r="E26" s="8" t="s">
        <v>6</v>
      </c>
      <c r="F26" s="8" t="s">
        <v>7</v>
      </c>
      <c r="G26" s="8">
        <v>60</v>
      </c>
      <c r="H26" s="8" t="s">
        <v>202</v>
      </c>
      <c r="I26" s="8" t="s">
        <v>31</v>
      </c>
      <c r="J26" s="14">
        <v>1634</v>
      </c>
      <c r="K26" s="14">
        <v>24</v>
      </c>
      <c r="L26" s="8">
        <v>544</v>
      </c>
      <c r="M26" s="8">
        <v>11</v>
      </c>
      <c r="N26" s="8">
        <v>520</v>
      </c>
      <c r="O26" s="8">
        <v>8</v>
      </c>
      <c r="P26" s="8">
        <v>523</v>
      </c>
      <c r="Q26" s="8">
        <v>5</v>
      </c>
      <c r="R26" s="8">
        <v>551</v>
      </c>
      <c r="S26" s="8">
        <v>9</v>
      </c>
      <c r="T26" s="8">
        <v>539</v>
      </c>
      <c r="U26" s="8">
        <v>4</v>
      </c>
      <c r="V26" s="8">
        <v>527</v>
      </c>
      <c r="W26" s="8">
        <v>5</v>
      </c>
      <c r="X26" s="8">
        <v>534</v>
      </c>
      <c r="Y26" s="8">
        <v>7</v>
      </c>
    </row>
    <row r="27" spans="1:25" x14ac:dyDescent="0.25">
      <c r="A27" s="8">
        <v>23</v>
      </c>
      <c r="B27" s="8">
        <v>31091</v>
      </c>
      <c r="C27" s="8" t="s">
        <v>82</v>
      </c>
      <c r="D27" s="8" t="s">
        <v>24</v>
      </c>
      <c r="E27" s="8" t="s">
        <v>6</v>
      </c>
      <c r="F27" s="8" t="s">
        <v>7</v>
      </c>
      <c r="G27" s="8">
        <v>60</v>
      </c>
      <c r="H27" s="8" t="s">
        <v>83</v>
      </c>
      <c r="I27" s="8" t="s">
        <v>31</v>
      </c>
      <c r="J27" s="14">
        <v>1634</v>
      </c>
      <c r="K27" s="14">
        <v>20</v>
      </c>
      <c r="L27" s="8">
        <v>548</v>
      </c>
      <c r="M27" s="8">
        <v>7</v>
      </c>
      <c r="N27" s="8">
        <v>538</v>
      </c>
      <c r="O27" s="8">
        <v>8</v>
      </c>
      <c r="P27" s="8">
        <v>531</v>
      </c>
      <c r="Q27" s="8">
        <v>7</v>
      </c>
      <c r="R27" s="8">
        <v>545</v>
      </c>
      <c r="S27" s="8">
        <v>7</v>
      </c>
      <c r="T27" s="8">
        <v>538</v>
      </c>
      <c r="U27" s="8">
        <v>4</v>
      </c>
      <c r="V27" s="8">
        <v>537</v>
      </c>
      <c r="W27" s="8">
        <v>5</v>
      </c>
      <c r="X27" s="8">
        <v>541</v>
      </c>
      <c r="Y27" s="8">
        <v>6</v>
      </c>
    </row>
    <row r="28" spans="1:25" x14ac:dyDescent="0.25">
      <c r="A28" s="8">
        <v>24</v>
      </c>
      <c r="B28" s="8">
        <v>165342</v>
      </c>
      <c r="C28" s="8" t="s">
        <v>298</v>
      </c>
      <c r="D28" s="8" t="s">
        <v>59</v>
      </c>
      <c r="E28" s="8" t="s">
        <v>6</v>
      </c>
      <c r="F28" s="8" t="s">
        <v>7</v>
      </c>
      <c r="G28" s="8">
        <v>60</v>
      </c>
      <c r="H28" s="8" t="s">
        <v>202</v>
      </c>
      <c r="I28" s="8" t="s">
        <v>31</v>
      </c>
      <c r="J28" s="14">
        <v>1632</v>
      </c>
      <c r="K28" s="14">
        <v>29</v>
      </c>
      <c r="L28" s="8">
        <v>497</v>
      </c>
      <c r="M28" s="8">
        <v>2</v>
      </c>
      <c r="N28" s="8">
        <v>534</v>
      </c>
      <c r="O28" s="8">
        <v>4</v>
      </c>
      <c r="P28" s="8">
        <v>531</v>
      </c>
      <c r="Q28" s="8">
        <v>4</v>
      </c>
      <c r="R28" s="8">
        <v>545</v>
      </c>
      <c r="S28" s="8">
        <v>11</v>
      </c>
      <c r="T28" s="8">
        <v>553</v>
      </c>
      <c r="U28" s="8">
        <v>14</v>
      </c>
      <c r="V28" s="8">
        <v>0</v>
      </c>
      <c r="W28" s="8">
        <v>0</v>
      </c>
      <c r="X28" s="8">
        <v>0</v>
      </c>
      <c r="Y28" s="8">
        <v>0</v>
      </c>
    </row>
    <row r="29" spans="1:25" x14ac:dyDescent="0.25">
      <c r="A29" s="8">
        <v>25</v>
      </c>
      <c r="B29" s="8">
        <v>347018</v>
      </c>
      <c r="C29" s="8" t="s">
        <v>187</v>
      </c>
      <c r="D29" s="8" t="s">
        <v>188</v>
      </c>
      <c r="E29" s="8" t="s">
        <v>6</v>
      </c>
      <c r="F29" s="8" t="s">
        <v>7</v>
      </c>
      <c r="G29" s="8">
        <v>60</v>
      </c>
      <c r="H29" s="8" t="s">
        <v>189</v>
      </c>
      <c r="I29" s="8" t="s">
        <v>31</v>
      </c>
      <c r="J29" s="14">
        <v>1632</v>
      </c>
      <c r="K29" s="14">
        <v>28</v>
      </c>
      <c r="L29" s="8">
        <v>531</v>
      </c>
      <c r="M29" s="8">
        <v>7</v>
      </c>
      <c r="N29" s="8">
        <v>530</v>
      </c>
      <c r="O29" s="8">
        <v>7</v>
      </c>
      <c r="P29" s="8">
        <v>543</v>
      </c>
      <c r="Q29" s="8">
        <v>11</v>
      </c>
      <c r="R29" s="8">
        <v>546</v>
      </c>
      <c r="S29" s="8">
        <v>6</v>
      </c>
      <c r="T29" s="8">
        <v>527</v>
      </c>
      <c r="U29" s="8">
        <v>3</v>
      </c>
      <c r="V29" s="8">
        <v>543</v>
      </c>
      <c r="W29" s="8">
        <v>6</v>
      </c>
      <c r="X29" s="8">
        <v>539</v>
      </c>
      <c r="Y29" s="8">
        <v>10</v>
      </c>
    </row>
    <row r="30" spans="1:25" x14ac:dyDescent="0.25">
      <c r="A30" s="8">
        <v>26</v>
      </c>
      <c r="B30" s="8">
        <v>11909</v>
      </c>
      <c r="C30" s="8" t="s">
        <v>396</v>
      </c>
      <c r="D30" s="8" t="s">
        <v>5</v>
      </c>
      <c r="E30" s="8" t="s">
        <v>6</v>
      </c>
      <c r="F30" s="8" t="s">
        <v>7</v>
      </c>
      <c r="G30" s="8">
        <v>60</v>
      </c>
      <c r="H30" s="8" t="s">
        <v>397</v>
      </c>
      <c r="I30" s="8" t="s">
        <v>31</v>
      </c>
      <c r="J30" s="14">
        <v>1631</v>
      </c>
      <c r="K30" s="14">
        <v>30</v>
      </c>
      <c r="L30" s="8">
        <v>0</v>
      </c>
      <c r="M30" s="8">
        <v>0</v>
      </c>
      <c r="N30" s="8">
        <v>0</v>
      </c>
      <c r="O30" s="8">
        <v>0</v>
      </c>
      <c r="P30" s="8">
        <v>528</v>
      </c>
      <c r="Q30" s="8">
        <v>7</v>
      </c>
      <c r="R30" s="8">
        <v>546</v>
      </c>
      <c r="S30" s="8">
        <v>8</v>
      </c>
      <c r="T30" s="8">
        <v>548</v>
      </c>
      <c r="U30" s="8">
        <v>11</v>
      </c>
      <c r="V30" s="8">
        <v>532</v>
      </c>
      <c r="W30" s="8">
        <v>7</v>
      </c>
      <c r="X30" s="8">
        <v>537</v>
      </c>
      <c r="Y30" s="8">
        <v>11</v>
      </c>
    </row>
    <row r="31" spans="1:25" x14ac:dyDescent="0.25">
      <c r="A31" s="8">
        <v>27</v>
      </c>
      <c r="B31" s="8">
        <v>428092</v>
      </c>
      <c r="C31" s="8" t="s">
        <v>167</v>
      </c>
      <c r="D31" s="8" t="s">
        <v>168</v>
      </c>
      <c r="E31" s="8" t="s">
        <v>6</v>
      </c>
      <c r="F31" s="8" t="s">
        <v>7</v>
      </c>
      <c r="G31" s="8">
        <v>60</v>
      </c>
      <c r="H31" s="8" t="s">
        <v>147</v>
      </c>
      <c r="I31" s="8" t="s">
        <v>31</v>
      </c>
      <c r="J31" s="14">
        <v>1630</v>
      </c>
      <c r="K31" s="14">
        <v>30</v>
      </c>
      <c r="L31" s="8">
        <v>535</v>
      </c>
      <c r="M31" s="8">
        <v>6</v>
      </c>
      <c r="N31" s="8">
        <v>530</v>
      </c>
      <c r="O31" s="8">
        <v>8</v>
      </c>
      <c r="P31" s="8">
        <v>546</v>
      </c>
      <c r="Q31" s="8">
        <v>10</v>
      </c>
      <c r="R31" s="8">
        <v>544</v>
      </c>
      <c r="S31" s="8">
        <v>9</v>
      </c>
      <c r="T31" s="8">
        <v>540</v>
      </c>
      <c r="U31" s="8">
        <v>11</v>
      </c>
      <c r="V31" s="8">
        <v>539</v>
      </c>
      <c r="W31" s="8">
        <v>5</v>
      </c>
      <c r="X31" s="8">
        <v>527</v>
      </c>
      <c r="Y31" s="8">
        <v>5</v>
      </c>
    </row>
    <row r="32" spans="1:25" x14ac:dyDescent="0.25">
      <c r="A32" s="8">
        <v>28</v>
      </c>
      <c r="B32" s="8">
        <v>413364</v>
      </c>
      <c r="C32" s="8" t="s">
        <v>116</v>
      </c>
      <c r="D32" s="8" t="s">
        <v>77</v>
      </c>
      <c r="E32" s="8" t="s">
        <v>6</v>
      </c>
      <c r="F32" s="8" t="s">
        <v>7</v>
      </c>
      <c r="G32" s="8">
        <v>60</v>
      </c>
      <c r="H32" s="8" t="s">
        <v>85</v>
      </c>
      <c r="I32" s="8" t="s">
        <v>31</v>
      </c>
      <c r="J32" s="14">
        <v>1629</v>
      </c>
      <c r="K32" s="14">
        <v>24</v>
      </c>
      <c r="L32" s="8">
        <v>542</v>
      </c>
      <c r="M32" s="8">
        <v>6</v>
      </c>
      <c r="N32" s="8">
        <v>537</v>
      </c>
      <c r="O32" s="8">
        <v>6</v>
      </c>
      <c r="P32" s="8">
        <v>512</v>
      </c>
      <c r="Q32" s="8">
        <v>2</v>
      </c>
      <c r="R32" s="8">
        <v>533</v>
      </c>
      <c r="S32" s="8">
        <v>6</v>
      </c>
      <c r="T32" s="8">
        <v>535</v>
      </c>
      <c r="U32" s="8">
        <v>7</v>
      </c>
      <c r="V32" s="8">
        <v>521</v>
      </c>
      <c r="W32" s="8">
        <v>6</v>
      </c>
      <c r="X32" s="8">
        <v>550</v>
      </c>
      <c r="Y32" s="8">
        <v>12</v>
      </c>
    </row>
    <row r="33" spans="1:25" x14ac:dyDescent="0.25">
      <c r="A33" s="8">
        <v>29</v>
      </c>
      <c r="B33" s="8">
        <v>114923</v>
      </c>
      <c r="C33" s="8" t="s">
        <v>72</v>
      </c>
      <c r="D33" s="8" t="s">
        <v>59</v>
      </c>
      <c r="E33" s="8" t="s">
        <v>6</v>
      </c>
      <c r="F33" s="8" t="s">
        <v>7</v>
      </c>
      <c r="G33" s="8">
        <v>60</v>
      </c>
      <c r="H33" s="8" t="s">
        <v>73</v>
      </c>
      <c r="I33" s="8" t="s">
        <v>31</v>
      </c>
      <c r="J33" s="14">
        <v>1627</v>
      </c>
      <c r="K33" s="14">
        <v>25</v>
      </c>
      <c r="L33" s="8">
        <v>549</v>
      </c>
      <c r="M33" s="8">
        <v>9</v>
      </c>
      <c r="N33" s="8">
        <v>539</v>
      </c>
      <c r="O33" s="8">
        <v>8</v>
      </c>
      <c r="P33" s="8">
        <v>516</v>
      </c>
      <c r="Q33" s="8">
        <v>2</v>
      </c>
      <c r="R33" s="8">
        <v>533</v>
      </c>
      <c r="S33" s="8">
        <v>9</v>
      </c>
      <c r="T33" s="8">
        <v>529</v>
      </c>
      <c r="U33" s="8">
        <v>3</v>
      </c>
      <c r="V33" s="8">
        <v>539</v>
      </c>
      <c r="W33" s="8">
        <v>7</v>
      </c>
      <c r="X33" s="8">
        <v>533</v>
      </c>
      <c r="Y33" s="8">
        <v>10</v>
      </c>
    </row>
    <row r="34" spans="1:25" x14ac:dyDescent="0.25">
      <c r="A34" s="8">
        <v>30</v>
      </c>
      <c r="B34" s="8">
        <v>41209</v>
      </c>
      <c r="C34" s="8" t="s">
        <v>196</v>
      </c>
      <c r="D34" s="8" t="s">
        <v>197</v>
      </c>
      <c r="E34" s="8" t="s">
        <v>6</v>
      </c>
      <c r="F34" s="8" t="s">
        <v>7</v>
      </c>
      <c r="G34" s="8">
        <v>60</v>
      </c>
      <c r="H34" s="8" t="s">
        <v>198</v>
      </c>
      <c r="I34" s="8" t="s">
        <v>31</v>
      </c>
      <c r="J34" s="14">
        <v>1627</v>
      </c>
      <c r="K34" s="14">
        <v>10</v>
      </c>
      <c r="L34" s="8">
        <v>528</v>
      </c>
      <c r="M34" s="8">
        <v>8</v>
      </c>
      <c r="N34" s="8">
        <v>0</v>
      </c>
      <c r="O34" s="8">
        <v>0</v>
      </c>
      <c r="P34" s="8">
        <v>521</v>
      </c>
      <c r="Q34" s="8">
        <v>5</v>
      </c>
      <c r="R34" s="8">
        <v>540</v>
      </c>
      <c r="S34" s="8">
        <v>3</v>
      </c>
      <c r="T34" s="8">
        <v>547</v>
      </c>
      <c r="U34" s="8">
        <v>4</v>
      </c>
      <c r="V34" s="8">
        <v>539</v>
      </c>
      <c r="W34" s="8">
        <v>8</v>
      </c>
      <c r="X34" s="8">
        <v>540</v>
      </c>
      <c r="Y34" s="8">
        <v>3</v>
      </c>
    </row>
    <row r="35" spans="1:25" x14ac:dyDescent="0.25">
      <c r="A35" s="8">
        <v>31</v>
      </c>
      <c r="B35" s="8">
        <v>282594</v>
      </c>
      <c r="C35" s="8" t="s">
        <v>406</v>
      </c>
      <c r="D35" s="8" t="s">
        <v>24</v>
      </c>
      <c r="E35" s="8" t="s">
        <v>6</v>
      </c>
      <c r="F35" s="8" t="s">
        <v>7</v>
      </c>
      <c r="G35" s="8">
        <v>60</v>
      </c>
      <c r="H35" s="8" t="s">
        <v>100</v>
      </c>
      <c r="I35" s="8" t="s">
        <v>31</v>
      </c>
      <c r="J35" s="14">
        <v>1626</v>
      </c>
      <c r="K35" s="14">
        <v>29</v>
      </c>
      <c r="L35" s="8">
        <v>0</v>
      </c>
      <c r="M35" s="8">
        <v>0</v>
      </c>
      <c r="N35" s="8">
        <v>0</v>
      </c>
      <c r="O35" s="8">
        <v>0</v>
      </c>
      <c r="P35" s="8">
        <v>523</v>
      </c>
      <c r="Q35" s="8">
        <v>6</v>
      </c>
      <c r="R35" s="8">
        <v>530</v>
      </c>
      <c r="S35" s="8">
        <v>7</v>
      </c>
      <c r="T35" s="8">
        <v>547</v>
      </c>
      <c r="U35" s="8">
        <v>13</v>
      </c>
      <c r="V35" s="8">
        <v>537</v>
      </c>
      <c r="W35" s="8">
        <v>9</v>
      </c>
      <c r="X35" s="8">
        <v>542</v>
      </c>
      <c r="Y35" s="8">
        <v>7</v>
      </c>
    </row>
    <row r="36" spans="1:25" x14ac:dyDescent="0.25">
      <c r="A36" s="8">
        <v>32</v>
      </c>
      <c r="B36" s="8">
        <v>342038</v>
      </c>
      <c r="C36" s="8" t="s">
        <v>152</v>
      </c>
      <c r="D36" s="8" t="s">
        <v>153</v>
      </c>
      <c r="E36" s="8" t="s">
        <v>6</v>
      </c>
      <c r="F36" s="8" t="s">
        <v>7</v>
      </c>
      <c r="G36" s="8">
        <v>60</v>
      </c>
      <c r="H36" s="8" t="s">
        <v>49</v>
      </c>
      <c r="I36" s="8" t="s">
        <v>31</v>
      </c>
      <c r="J36" s="14">
        <v>1625</v>
      </c>
      <c r="K36" s="14">
        <v>29</v>
      </c>
      <c r="L36" s="8">
        <v>537</v>
      </c>
      <c r="M36" s="8">
        <v>7</v>
      </c>
      <c r="N36" s="8">
        <v>531</v>
      </c>
      <c r="O36" s="8">
        <v>4</v>
      </c>
      <c r="P36" s="8">
        <v>0</v>
      </c>
      <c r="Q36" s="8">
        <v>0</v>
      </c>
      <c r="R36" s="8">
        <v>540</v>
      </c>
      <c r="S36" s="8">
        <v>9</v>
      </c>
      <c r="T36" s="8">
        <v>533</v>
      </c>
      <c r="U36" s="8">
        <v>4</v>
      </c>
      <c r="V36" s="8">
        <v>548</v>
      </c>
      <c r="W36" s="8">
        <v>13</v>
      </c>
      <c r="X36" s="8">
        <v>519</v>
      </c>
      <c r="Y36" s="8">
        <v>4</v>
      </c>
    </row>
    <row r="37" spans="1:25" x14ac:dyDescent="0.25">
      <c r="A37" s="8">
        <v>33</v>
      </c>
      <c r="B37" s="8">
        <v>358075</v>
      </c>
      <c r="C37" s="8" t="s">
        <v>156</v>
      </c>
      <c r="D37" s="8" t="s">
        <v>36</v>
      </c>
      <c r="E37" s="8" t="s">
        <v>6</v>
      </c>
      <c r="F37" s="8" t="s">
        <v>7</v>
      </c>
      <c r="G37" s="8">
        <v>60</v>
      </c>
      <c r="H37" s="8" t="s">
        <v>157</v>
      </c>
      <c r="I37" s="8" t="s">
        <v>31</v>
      </c>
      <c r="J37" s="14">
        <v>1625</v>
      </c>
      <c r="K37" s="14">
        <v>23</v>
      </c>
      <c r="L37" s="8">
        <v>536</v>
      </c>
      <c r="M37" s="8">
        <v>8</v>
      </c>
      <c r="N37" s="8">
        <v>531</v>
      </c>
      <c r="O37" s="8">
        <v>4</v>
      </c>
      <c r="P37" s="8">
        <v>545</v>
      </c>
      <c r="Q37" s="8">
        <v>7</v>
      </c>
      <c r="R37" s="8">
        <v>522</v>
      </c>
      <c r="S37" s="8">
        <v>4</v>
      </c>
      <c r="T37" s="8">
        <v>539</v>
      </c>
      <c r="U37" s="8">
        <v>9</v>
      </c>
      <c r="V37" s="8">
        <v>538</v>
      </c>
      <c r="W37" s="8">
        <v>6</v>
      </c>
      <c r="X37" s="8">
        <v>541</v>
      </c>
      <c r="Y37" s="8">
        <v>7</v>
      </c>
    </row>
    <row r="38" spans="1:25" x14ac:dyDescent="0.25">
      <c r="A38" s="8">
        <v>34</v>
      </c>
      <c r="B38" s="8">
        <v>155130</v>
      </c>
      <c r="C38" s="8" t="s">
        <v>341</v>
      </c>
      <c r="D38" s="8" t="s">
        <v>342</v>
      </c>
      <c r="E38" s="8" t="s">
        <v>6</v>
      </c>
      <c r="F38" s="8" t="s">
        <v>7</v>
      </c>
      <c r="G38" s="8">
        <v>60</v>
      </c>
      <c r="H38" s="8" t="s">
        <v>343</v>
      </c>
      <c r="I38" s="8" t="s">
        <v>31</v>
      </c>
      <c r="J38" s="14">
        <v>1625</v>
      </c>
      <c r="K38" s="14">
        <v>18</v>
      </c>
      <c r="L38" s="8">
        <v>0</v>
      </c>
      <c r="M38" s="8">
        <v>0</v>
      </c>
      <c r="N38" s="8">
        <v>522</v>
      </c>
      <c r="O38" s="8">
        <v>5</v>
      </c>
      <c r="P38" s="8">
        <v>546</v>
      </c>
      <c r="Q38" s="8">
        <v>6</v>
      </c>
      <c r="R38" s="8">
        <v>524</v>
      </c>
      <c r="S38" s="8">
        <v>3</v>
      </c>
      <c r="T38" s="8">
        <v>542</v>
      </c>
      <c r="U38" s="8">
        <v>6</v>
      </c>
      <c r="V38" s="8">
        <v>537</v>
      </c>
      <c r="W38" s="8">
        <v>6</v>
      </c>
      <c r="X38" s="8">
        <v>536</v>
      </c>
      <c r="Y38" s="8">
        <v>9</v>
      </c>
    </row>
    <row r="39" spans="1:25" x14ac:dyDescent="0.25">
      <c r="A39" s="8">
        <v>35</v>
      </c>
      <c r="B39" s="8">
        <v>384157</v>
      </c>
      <c r="C39" s="8" t="s">
        <v>386</v>
      </c>
      <c r="D39" s="8" t="s">
        <v>295</v>
      </c>
      <c r="E39" s="8" t="s">
        <v>6</v>
      </c>
      <c r="F39" s="8" t="s">
        <v>7</v>
      </c>
      <c r="G39" s="8">
        <v>60</v>
      </c>
      <c r="H39" s="8" t="s">
        <v>46</v>
      </c>
      <c r="I39" s="8" t="s">
        <v>31</v>
      </c>
      <c r="J39" s="14">
        <v>1624</v>
      </c>
      <c r="K39" s="14">
        <v>19</v>
      </c>
      <c r="L39" s="8">
        <v>532</v>
      </c>
      <c r="M39" s="8">
        <v>5</v>
      </c>
      <c r="N39" s="8">
        <v>536</v>
      </c>
      <c r="O39" s="8">
        <v>3</v>
      </c>
      <c r="P39" s="8">
        <v>537</v>
      </c>
      <c r="Q39" s="8">
        <v>4</v>
      </c>
      <c r="R39" s="8">
        <v>529</v>
      </c>
      <c r="S39" s="8">
        <v>5</v>
      </c>
      <c r="T39" s="8">
        <v>545</v>
      </c>
      <c r="U39" s="8">
        <v>8</v>
      </c>
      <c r="V39" s="8">
        <v>527</v>
      </c>
      <c r="W39" s="8">
        <v>7</v>
      </c>
      <c r="X39" s="8">
        <v>542</v>
      </c>
      <c r="Y39" s="8">
        <v>7</v>
      </c>
    </row>
    <row r="40" spans="1:25" x14ac:dyDescent="0.25">
      <c r="A40" s="8">
        <v>36</v>
      </c>
      <c r="B40" s="8">
        <v>401909</v>
      </c>
      <c r="C40" s="8" t="s">
        <v>128</v>
      </c>
      <c r="D40" s="8" t="s">
        <v>129</v>
      </c>
      <c r="E40" s="8" t="s">
        <v>6</v>
      </c>
      <c r="F40" s="8" t="s">
        <v>7</v>
      </c>
      <c r="G40" s="8">
        <v>60</v>
      </c>
      <c r="H40" s="8" t="s">
        <v>119</v>
      </c>
      <c r="I40" s="8" t="s">
        <v>31</v>
      </c>
      <c r="J40" s="14">
        <v>1623</v>
      </c>
      <c r="K40" s="14">
        <v>19</v>
      </c>
      <c r="L40" s="8">
        <v>540</v>
      </c>
      <c r="M40" s="8">
        <v>7</v>
      </c>
      <c r="N40" s="8">
        <v>535</v>
      </c>
      <c r="O40" s="8">
        <v>5</v>
      </c>
      <c r="P40" s="8">
        <v>534</v>
      </c>
      <c r="Q40" s="8">
        <v>6</v>
      </c>
      <c r="R40" s="8">
        <v>539</v>
      </c>
      <c r="S40" s="8">
        <v>6</v>
      </c>
      <c r="T40" s="8">
        <v>544</v>
      </c>
      <c r="U40" s="8">
        <v>6</v>
      </c>
      <c r="V40" s="8">
        <v>519</v>
      </c>
      <c r="W40" s="8">
        <v>3</v>
      </c>
      <c r="X40" s="8">
        <v>520</v>
      </c>
      <c r="Y40" s="8">
        <v>8</v>
      </c>
    </row>
    <row r="41" spans="1:25" x14ac:dyDescent="0.25">
      <c r="A41" s="8">
        <v>37</v>
      </c>
      <c r="B41" s="8">
        <v>7744</v>
      </c>
      <c r="C41" s="8" t="s">
        <v>126</v>
      </c>
      <c r="D41" s="8" t="s">
        <v>127</v>
      </c>
      <c r="E41" s="8" t="s">
        <v>6</v>
      </c>
      <c r="F41" s="8" t="s">
        <v>7</v>
      </c>
      <c r="G41" s="8">
        <v>60</v>
      </c>
      <c r="H41" s="8" t="s">
        <v>49</v>
      </c>
      <c r="I41" s="8" t="s">
        <v>31</v>
      </c>
      <c r="J41" s="14">
        <v>1620</v>
      </c>
      <c r="K41" s="14">
        <v>22</v>
      </c>
      <c r="L41" s="8">
        <v>540</v>
      </c>
      <c r="M41" s="8">
        <v>7</v>
      </c>
      <c r="N41" s="8">
        <v>534</v>
      </c>
      <c r="O41" s="8">
        <v>8</v>
      </c>
      <c r="P41" s="8">
        <v>536</v>
      </c>
      <c r="Q41" s="8">
        <v>7</v>
      </c>
      <c r="R41" s="8">
        <v>544</v>
      </c>
      <c r="S41" s="8">
        <v>8</v>
      </c>
      <c r="T41" s="8">
        <v>530</v>
      </c>
      <c r="U41" s="8">
        <v>4</v>
      </c>
      <c r="V41" s="8">
        <v>0</v>
      </c>
      <c r="W41" s="8">
        <v>0</v>
      </c>
      <c r="X41" s="8">
        <v>522</v>
      </c>
      <c r="Y41" s="8">
        <v>4</v>
      </c>
    </row>
    <row r="42" spans="1:25" x14ac:dyDescent="0.25">
      <c r="A42" s="8">
        <v>38</v>
      </c>
      <c r="B42" s="8">
        <v>365143</v>
      </c>
      <c r="C42" s="8" t="s">
        <v>140</v>
      </c>
      <c r="D42" s="8" t="s">
        <v>141</v>
      </c>
      <c r="E42" s="8" t="s">
        <v>6</v>
      </c>
      <c r="F42" s="8" t="s">
        <v>7</v>
      </c>
      <c r="G42" s="8">
        <v>60</v>
      </c>
      <c r="H42" s="8" t="s">
        <v>71</v>
      </c>
      <c r="I42" s="8" t="s">
        <v>31</v>
      </c>
      <c r="J42" s="14">
        <v>1619</v>
      </c>
      <c r="K42" s="14">
        <v>29</v>
      </c>
      <c r="L42" s="8">
        <v>538</v>
      </c>
      <c r="M42" s="8">
        <v>9</v>
      </c>
      <c r="N42" s="8">
        <v>537</v>
      </c>
      <c r="O42" s="8">
        <v>10</v>
      </c>
      <c r="P42" s="8">
        <v>543</v>
      </c>
      <c r="Q42" s="8">
        <v>11</v>
      </c>
      <c r="R42" s="8">
        <v>538</v>
      </c>
      <c r="S42" s="8">
        <v>11</v>
      </c>
      <c r="T42" s="8">
        <v>538</v>
      </c>
      <c r="U42" s="8">
        <v>5</v>
      </c>
      <c r="V42" s="8">
        <v>537</v>
      </c>
      <c r="W42" s="8">
        <v>2</v>
      </c>
      <c r="X42" s="8">
        <v>526</v>
      </c>
      <c r="Y42" s="8">
        <v>6</v>
      </c>
    </row>
    <row r="43" spans="1:25" x14ac:dyDescent="0.25">
      <c r="A43" s="8">
        <v>39</v>
      </c>
      <c r="B43" s="8">
        <v>324462</v>
      </c>
      <c r="C43" s="8" t="s">
        <v>205</v>
      </c>
      <c r="D43" s="8" t="s">
        <v>24</v>
      </c>
      <c r="E43" s="8" t="s">
        <v>6</v>
      </c>
      <c r="F43" s="8" t="s">
        <v>7</v>
      </c>
      <c r="G43" s="8">
        <v>60</v>
      </c>
      <c r="H43" s="8" t="s">
        <v>206</v>
      </c>
      <c r="I43" s="8" t="s">
        <v>31</v>
      </c>
      <c r="J43" s="14">
        <v>1619</v>
      </c>
      <c r="K43" s="14">
        <v>24</v>
      </c>
      <c r="L43" s="8">
        <v>527</v>
      </c>
      <c r="M43" s="8">
        <v>2</v>
      </c>
      <c r="N43" s="8">
        <v>544</v>
      </c>
      <c r="O43" s="8">
        <v>10</v>
      </c>
      <c r="P43" s="8">
        <v>525</v>
      </c>
      <c r="Q43" s="8">
        <v>4</v>
      </c>
      <c r="R43" s="8">
        <v>545</v>
      </c>
      <c r="S43" s="8">
        <v>8</v>
      </c>
      <c r="T43" s="8">
        <v>511</v>
      </c>
      <c r="U43" s="8">
        <v>6</v>
      </c>
      <c r="V43" s="8">
        <v>522</v>
      </c>
      <c r="W43" s="8">
        <v>6</v>
      </c>
      <c r="X43" s="8">
        <v>530</v>
      </c>
      <c r="Y43" s="8">
        <v>6</v>
      </c>
    </row>
    <row r="44" spans="1:25" x14ac:dyDescent="0.25">
      <c r="A44" s="8">
        <v>40</v>
      </c>
      <c r="B44" s="8">
        <v>80226</v>
      </c>
      <c r="C44" s="8" t="s">
        <v>164</v>
      </c>
      <c r="D44" s="8" t="s">
        <v>165</v>
      </c>
      <c r="E44" s="8" t="s">
        <v>6</v>
      </c>
      <c r="F44" s="8" t="s">
        <v>7</v>
      </c>
      <c r="G44" s="8">
        <v>60</v>
      </c>
      <c r="H44" s="8" t="s">
        <v>166</v>
      </c>
      <c r="I44" s="8" t="s">
        <v>31</v>
      </c>
      <c r="J44" s="14">
        <v>1619</v>
      </c>
      <c r="K44" s="14">
        <v>20</v>
      </c>
      <c r="L44" s="8">
        <v>535</v>
      </c>
      <c r="M44" s="8">
        <v>8</v>
      </c>
      <c r="N44" s="8">
        <v>547</v>
      </c>
      <c r="O44" s="8">
        <v>10</v>
      </c>
      <c r="P44" s="8">
        <v>515</v>
      </c>
      <c r="Q44" s="8">
        <v>2</v>
      </c>
      <c r="R44" s="8">
        <v>533</v>
      </c>
      <c r="S44" s="8">
        <v>4</v>
      </c>
      <c r="T44" s="8">
        <v>536</v>
      </c>
      <c r="U44" s="8">
        <v>5</v>
      </c>
      <c r="V44" s="8">
        <v>536</v>
      </c>
      <c r="W44" s="8">
        <v>5</v>
      </c>
      <c r="X44" s="8">
        <v>518</v>
      </c>
      <c r="Y44" s="8">
        <v>4</v>
      </c>
    </row>
    <row r="45" spans="1:25" x14ac:dyDescent="0.25">
      <c r="A45" s="8">
        <v>41</v>
      </c>
      <c r="B45" s="8">
        <v>1042341</v>
      </c>
      <c r="C45" s="8" t="s">
        <v>288</v>
      </c>
      <c r="D45" s="8" t="s">
        <v>221</v>
      </c>
      <c r="E45" s="8" t="s">
        <v>6</v>
      </c>
      <c r="F45" s="8" t="s">
        <v>7</v>
      </c>
      <c r="G45" s="8">
        <v>60</v>
      </c>
      <c r="H45" s="8" t="s">
        <v>289</v>
      </c>
      <c r="I45" s="8" t="s">
        <v>31</v>
      </c>
      <c r="J45" s="14">
        <v>1619</v>
      </c>
      <c r="K45" s="14">
        <v>16</v>
      </c>
      <c r="L45" s="8">
        <v>502</v>
      </c>
      <c r="M45" s="8">
        <v>1</v>
      </c>
      <c r="N45" s="8">
        <v>501</v>
      </c>
      <c r="O45" s="8">
        <v>5</v>
      </c>
      <c r="P45" s="8">
        <v>518</v>
      </c>
      <c r="Q45" s="8">
        <v>6</v>
      </c>
      <c r="R45" s="8">
        <v>526</v>
      </c>
      <c r="S45" s="8">
        <v>2</v>
      </c>
      <c r="T45" s="8">
        <v>535</v>
      </c>
      <c r="U45" s="8">
        <v>8</v>
      </c>
      <c r="V45" s="8">
        <v>547</v>
      </c>
      <c r="W45" s="8">
        <v>5</v>
      </c>
      <c r="X45" s="8">
        <v>537</v>
      </c>
      <c r="Y45" s="8">
        <v>3</v>
      </c>
    </row>
    <row r="46" spans="1:25" x14ac:dyDescent="0.25">
      <c r="A46" s="8">
        <v>42</v>
      </c>
      <c r="B46" s="8">
        <v>9993</v>
      </c>
      <c r="C46" s="8" t="s">
        <v>190</v>
      </c>
      <c r="D46" s="8" t="s">
        <v>191</v>
      </c>
      <c r="E46" s="8" t="s">
        <v>6</v>
      </c>
      <c r="F46" s="8" t="s">
        <v>7</v>
      </c>
      <c r="G46" s="8">
        <v>60</v>
      </c>
      <c r="H46" s="8" t="s">
        <v>115</v>
      </c>
      <c r="I46" s="8" t="s">
        <v>31</v>
      </c>
      <c r="J46" s="14">
        <v>1619</v>
      </c>
      <c r="K46" s="14">
        <v>12</v>
      </c>
      <c r="L46" s="8">
        <v>531</v>
      </c>
      <c r="M46" s="8">
        <v>2</v>
      </c>
      <c r="N46" s="8">
        <v>539</v>
      </c>
      <c r="O46" s="8">
        <v>5</v>
      </c>
      <c r="P46" s="8">
        <v>541</v>
      </c>
      <c r="Q46" s="8">
        <v>2</v>
      </c>
      <c r="R46" s="8">
        <v>534</v>
      </c>
      <c r="S46" s="8">
        <v>4</v>
      </c>
      <c r="T46" s="8">
        <v>539</v>
      </c>
      <c r="U46" s="8">
        <v>7</v>
      </c>
      <c r="V46" s="8">
        <v>524</v>
      </c>
      <c r="W46" s="8">
        <v>2</v>
      </c>
      <c r="X46" s="8">
        <v>517</v>
      </c>
      <c r="Y46" s="8">
        <v>6</v>
      </c>
    </row>
    <row r="47" spans="1:25" x14ac:dyDescent="0.25">
      <c r="A47" s="8">
        <v>43</v>
      </c>
      <c r="B47" s="8">
        <v>20774</v>
      </c>
      <c r="C47" s="8" t="s">
        <v>169</v>
      </c>
      <c r="D47" s="8" t="s">
        <v>170</v>
      </c>
      <c r="E47" s="8" t="s">
        <v>6</v>
      </c>
      <c r="F47" s="8" t="s">
        <v>7</v>
      </c>
      <c r="G47" s="8">
        <v>60</v>
      </c>
      <c r="H47" s="8" t="s">
        <v>171</v>
      </c>
      <c r="I47" s="8" t="s">
        <v>31</v>
      </c>
      <c r="J47" s="14">
        <v>1618</v>
      </c>
      <c r="K47" s="14">
        <v>19</v>
      </c>
      <c r="L47" s="8">
        <v>535</v>
      </c>
      <c r="M47" s="8">
        <v>2</v>
      </c>
      <c r="N47" s="8">
        <v>525</v>
      </c>
      <c r="O47" s="8">
        <v>9</v>
      </c>
      <c r="P47" s="8">
        <v>544</v>
      </c>
      <c r="Q47" s="8">
        <v>11</v>
      </c>
      <c r="R47" s="8">
        <v>528</v>
      </c>
      <c r="S47" s="8">
        <v>7</v>
      </c>
      <c r="T47" s="8">
        <v>529</v>
      </c>
      <c r="U47" s="8">
        <v>6</v>
      </c>
      <c r="V47" s="8">
        <v>539</v>
      </c>
      <c r="W47" s="8">
        <v>6</v>
      </c>
      <c r="X47" s="8">
        <v>534</v>
      </c>
      <c r="Y47" s="8">
        <v>5</v>
      </c>
    </row>
    <row r="48" spans="1:25" x14ac:dyDescent="0.25">
      <c r="A48" s="8">
        <v>44</v>
      </c>
      <c r="B48" s="8">
        <v>970816</v>
      </c>
      <c r="C48" s="8" t="s">
        <v>132</v>
      </c>
      <c r="D48" s="8" t="s">
        <v>133</v>
      </c>
      <c r="E48" s="8" t="s">
        <v>6</v>
      </c>
      <c r="F48" s="8" t="s">
        <v>7</v>
      </c>
      <c r="G48" s="8">
        <v>60</v>
      </c>
      <c r="H48" s="8" t="s">
        <v>134</v>
      </c>
      <c r="I48" s="8" t="s">
        <v>31</v>
      </c>
      <c r="J48" s="14">
        <v>1615</v>
      </c>
      <c r="K48" s="14">
        <v>20</v>
      </c>
      <c r="L48" s="8">
        <v>540</v>
      </c>
      <c r="M48" s="8">
        <v>5</v>
      </c>
      <c r="N48" s="8">
        <v>530</v>
      </c>
      <c r="O48" s="8">
        <v>9</v>
      </c>
      <c r="P48" s="8">
        <v>541</v>
      </c>
      <c r="Q48" s="8">
        <v>11</v>
      </c>
      <c r="R48" s="8">
        <v>523</v>
      </c>
      <c r="S48" s="8">
        <v>6</v>
      </c>
      <c r="T48" s="8">
        <v>530</v>
      </c>
      <c r="U48" s="8" t="s">
        <v>559</v>
      </c>
      <c r="V48" s="8">
        <v>529</v>
      </c>
      <c r="W48" s="8">
        <v>2</v>
      </c>
      <c r="X48" s="8">
        <v>534</v>
      </c>
      <c r="Y48" s="8">
        <v>4</v>
      </c>
    </row>
    <row r="49" spans="1:25" x14ac:dyDescent="0.25">
      <c r="A49" s="8">
        <v>45</v>
      </c>
      <c r="B49" s="8">
        <v>304062</v>
      </c>
      <c r="C49" s="8" t="s">
        <v>387</v>
      </c>
      <c r="D49" s="8" t="s">
        <v>388</v>
      </c>
      <c r="E49" s="8" t="s">
        <v>6</v>
      </c>
      <c r="F49" s="8" t="s">
        <v>7</v>
      </c>
      <c r="G49" s="8">
        <v>60</v>
      </c>
      <c r="H49" s="8" t="s">
        <v>147</v>
      </c>
      <c r="I49" s="8" t="s">
        <v>31</v>
      </c>
      <c r="J49" s="14">
        <v>1614</v>
      </c>
      <c r="K49" s="14">
        <v>25</v>
      </c>
      <c r="L49" s="8">
        <v>0</v>
      </c>
      <c r="M49" s="8">
        <v>0</v>
      </c>
      <c r="N49" s="8">
        <v>0</v>
      </c>
      <c r="O49" s="8">
        <v>0</v>
      </c>
      <c r="P49" s="8">
        <v>534</v>
      </c>
      <c r="Q49" s="8">
        <v>6</v>
      </c>
      <c r="R49" s="8">
        <v>538</v>
      </c>
      <c r="S49" s="8">
        <v>11</v>
      </c>
      <c r="T49" s="8">
        <v>536</v>
      </c>
      <c r="U49" s="8">
        <v>5</v>
      </c>
      <c r="V49" s="8">
        <v>530</v>
      </c>
      <c r="W49" s="8">
        <v>6</v>
      </c>
      <c r="X49" s="8">
        <v>540</v>
      </c>
      <c r="Y49" s="8">
        <v>9</v>
      </c>
    </row>
    <row r="50" spans="1:25" x14ac:dyDescent="0.25">
      <c r="A50" s="8">
        <v>46</v>
      </c>
      <c r="B50" s="8">
        <v>376732</v>
      </c>
      <c r="C50" s="8" t="s">
        <v>282</v>
      </c>
      <c r="D50" s="8" t="s">
        <v>193</v>
      </c>
      <c r="E50" s="8" t="s">
        <v>6</v>
      </c>
      <c r="F50" s="8" t="s">
        <v>7</v>
      </c>
      <c r="G50" s="8">
        <v>60</v>
      </c>
      <c r="H50" s="8" t="s">
        <v>216</v>
      </c>
      <c r="I50" s="8" t="s">
        <v>31</v>
      </c>
      <c r="J50" s="14">
        <v>1614</v>
      </c>
      <c r="K50" s="14">
        <v>21</v>
      </c>
      <c r="L50" s="8">
        <v>505</v>
      </c>
      <c r="M50" s="8" t="s">
        <v>559</v>
      </c>
      <c r="N50" s="8">
        <v>537</v>
      </c>
      <c r="O50" s="8">
        <v>7</v>
      </c>
      <c r="P50" s="8">
        <v>517</v>
      </c>
      <c r="Q50" s="8">
        <v>3</v>
      </c>
      <c r="R50" s="8">
        <v>531</v>
      </c>
      <c r="S50" s="8">
        <v>5</v>
      </c>
      <c r="T50" s="8">
        <v>517</v>
      </c>
      <c r="U50" s="8">
        <v>2</v>
      </c>
      <c r="V50" s="8">
        <v>546</v>
      </c>
      <c r="W50" s="8">
        <v>9</v>
      </c>
      <c r="X50" s="8">
        <v>518</v>
      </c>
      <c r="Y50" s="8">
        <v>6</v>
      </c>
    </row>
    <row r="51" spans="1:25" x14ac:dyDescent="0.25">
      <c r="A51" s="8">
        <v>47</v>
      </c>
      <c r="B51" s="8">
        <v>293542</v>
      </c>
      <c r="C51" s="8" t="s">
        <v>214</v>
      </c>
      <c r="D51" s="8" t="s">
        <v>215</v>
      </c>
      <c r="E51" s="8" t="s">
        <v>6</v>
      </c>
      <c r="F51" s="8" t="s">
        <v>7</v>
      </c>
      <c r="G51" s="8">
        <v>60</v>
      </c>
      <c r="H51" s="8" t="s">
        <v>216</v>
      </c>
      <c r="I51" s="8" t="s">
        <v>31</v>
      </c>
      <c r="J51" s="14">
        <v>1613</v>
      </c>
      <c r="K51" s="14">
        <v>21</v>
      </c>
      <c r="L51" s="8">
        <v>526</v>
      </c>
      <c r="M51" s="8">
        <v>2</v>
      </c>
      <c r="N51" s="8">
        <v>529</v>
      </c>
      <c r="O51" s="8">
        <v>5</v>
      </c>
      <c r="P51" s="8">
        <v>538</v>
      </c>
      <c r="Q51" s="8">
        <v>7</v>
      </c>
      <c r="R51" s="8">
        <v>531</v>
      </c>
      <c r="S51" s="8">
        <v>6</v>
      </c>
      <c r="T51" s="8">
        <v>539</v>
      </c>
      <c r="U51" s="8">
        <v>6</v>
      </c>
      <c r="V51" s="8">
        <v>536</v>
      </c>
      <c r="W51" s="8">
        <v>8</v>
      </c>
      <c r="X51" s="8">
        <v>529</v>
      </c>
      <c r="Y51" s="8">
        <v>8</v>
      </c>
    </row>
    <row r="52" spans="1:25" x14ac:dyDescent="0.25">
      <c r="A52" s="8">
        <v>48</v>
      </c>
      <c r="B52" s="8">
        <v>301392</v>
      </c>
      <c r="C52" s="8" t="s">
        <v>142</v>
      </c>
      <c r="D52" s="8" t="s">
        <v>143</v>
      </c>
      <c r="E52" s="8" t="s">
        <v>6</v>
      </c>
      <c r="F52" s="8" t="s">
        <v>7</v>
      </c>
      <c r="G52" s="8">
        <v>60</v>
      </c>
      <c r="H52" s="8" t="s">
        <v>144</v>
      </c>
      <c r="I52" s="8" t="s">
        <v>31</v>
      </c>
      <c r="J52" s="14">
        <v>1613</v>
      </c>
      <c r="K52" s="14">
        <v>17</v>
      </c>
      <c r="L52" s="8">
        <v>538</v>
      </c>
      <c r="M52" s="8">
        <v>9</v>
      </c>
      <c r="N52" s="8">
        <v>532</v>
      </c>
      <c r="O52" s="8">
        <v>4</v>
      </c>
      <c r="P52" s="8">
        <v>533</v>
      </c>
      <c r="Q52" s="8">
        <v>4</v>
      </c>
      <c r="R52" s="8">
        <v>542</v>
      </c>
      <c r="S52" s="8">
        <v>4</v>
      </c>
      <c r="T52" s="8">
        <v>528</v>
      </c>
      <c r="U52" s="8">
        <v>5</v>
      </c>
      <c r="V52" s="8">
        <v>529</v>
      </c>
      <c r="W52" s="8">
        <v>9</v>
      </c>
      <c r="X52" s="8">
        <v>531</v>
      </c>
      <c r="Y52" s="8">
        <v>4</v>
      </c>
    </row>
    <row r="53" spans="1:25" x14ac:dyDescent="0.25">
      <c r="A53" s="8">
        <v>49</v>
      </c>
      <c r="B53" s="8">
        <v>959272</v>
      </c>
      <c r="C53" s="8" t="s">
        <v>227</v>
      </c>
      <c r="D53" s="8" t="s">
        <v>11</v>
      </c>
      <c r="E53" s="8" t="s">
        <v>6</v>
      </c>
      <c r="F53" s="8" t="s">
        <v>7</v>
      </c>
      <c r="G53" s="8">
        <v>60</v>
      </c>
      <c r="H53" s="8" t="s">
        <v>25</v>
      </c>
      <c r="I53" s="8" t="s">
        <v>31</v>
      </c>
      <c r="J53" s="14">
        <v>1612</v>
      </c>
      <c r="K53" s="14">
        <v>21</v>
      </c>
      <c r="L53" s="8">
        <v>524</v>
      </c>
      <c r="M53" s="8">
        <v>5</v>
      </c>
      <c r="N53" s="8">
        <v>523</v>
      </c>
      <c r="O53" s="8">
        <v>4</v>
      </c>
      <c r="P53" s="8">
        <v>540</v>
      </c>
      <c r="Q53" s="8">
        <v>6</v>
      </c>
      <c r="R53" s="8">
        <v>531</v>
      </c>
      <c r="S53" s="8">
        <v>5</v>
      </c>
      <c r="T53" s="8">
        <v>526</v>
      </c>
      <c r="U53" s="8">
        <v>3</v>
      </c>
      <c r="V53" s="8">
        <v>534</v>
      </c>
      <c r="W53" s="8">
        <v>6</v>
      </c>
      <c r="X53" s="8">
        <v>538</v>
      </c>
      <c r="Y53" s="8">
        <v>9</v>
      </c>
    </row>
    <row r="54" spans="1:25" x14ac:dyDescent="0.25">
      <c r="A54" s="8">
        <v>50</v>
      </c>
      <c r="B54" s="8">
        <v>931206</v>
      </c>
      <c r="C54" s="8" t="s">
        <v>130</v>
      </c>
      <c r="D54" s="8" t="s">
        <v>131</v>
      </c>
      <c r="E54" s="8" t="s">
        <v>6</v>
      </c>
      <c r="F54" s="8" t="s">
        <v>7</v>
      </c>
      <c r="G54" s="8">
        <v>60</v>
      </c>
      <c r="H54" s="8" t="s">
        <v>30</v>
      </c>
      <c r="I54" s="8" t="s">
        <v>31</v>
      </c>
      <c r="J54" s="14">
        <v>1612</v>
      </c>
      <c r="K54" s="14">
        <v>20</v>
      </c>
      <c r="L54" s="8">
        <v>540</v>
      </c>
      <c r="M54" s="8">
        <v>6</v>
      </c>
      <c r="N54" s="8">
        <v>546</v>
      </c>
      <c r="O54" s="8">
        <v>9</v>
      </c>
      <c r="P54" s="8">
        <v>526</v>
      </c>
      <c r="Q54" s="8">
        <v>5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</row>
    <row r="55" spans="1:25" x14ac:dyDescent="0.25">
      <c r="A55" s="8">
        <v>51</v>
      </c>
      <c r="B55" s="8">
        <v>25403</v>
      </c>
      <c r="C55" s="8" t="s">
        <v>181</v>
      </c>
      <c r="D55" s="8" t="s">
        <v>182</v>
      </c>
      <c r="E55" s="8" t="s">
        <v>6</v>
      </c>
      <c r="F55" s="8" t="s">
        <v>7</v>
      </c>
      <c r="G55" s="8">
        <v>60</v>
      </c>
      <c r="H55" s="8" t="s">
        <v>183</v>
      </c>
      <c r="I55" s="8" t="s">
        <v>31</v>
      </c>
      <c r="J55" s="14">
        <v>1612</v>
      </c>
      <c r="K55" s="14">
        <v>19</v>
      </c>
      <c r="L55" s="8">
        <v>532</v>
      </c>
      <c r="M55" s="8">
        <v>7</v>
      </c>
      <c r="N55" s="8">
        <v>527</v>
      </c>
      <c r="O55" s="8" t="s">
        <v>559</v>
      </c>
      <c r="P55" s="8">
        <v>530</v>
      </c>
      <c r="Q55" s="8">
        <v>4</v>
      </c>
      <c r="R55" s="8">
        <v>534</v>
      </c>
      <c r="S55" s="8">
        <v>6</v>
      </c>
      <c r="T55" s="8">
        <v>528</v>
      </c>
      <c r="U55" s="8">
        <v>5</v>
      </c>
      <c r="V55" s="8">
        <v>536</v>
      </c>
      <c r="W55" s="8">
        <v>9</v>
      </c>
      <c r="X55" s="8">
        <v>542</v>
      </c>
      <c r="Y55" s="8">
        <v>4</v>
      </c>
    </row>
    <row r="56" spans="1:25" x14ac:dyDescent="0.25">
      <c r="A56" s="8">
        <v>52</v>
      </c>
      <c r="B56" s="8">
        <v>402475</v>
      </c>
      <c r="C56" s="8" t="s">
        <v>74</v>
      </c>
      <c r="D56" s="8" t="s">
        <v>68</v>
      </c>
      <c r="E56" s="8" t="s">
        <v>6</v>
      </c>
      <c r="F56" s="8" t="s">
        <v>7</v>
      </c>
      <c r="G56" s="8">
        <v>60</v>
      </c>
      <c r="H56" s="8" t="s">
        <v>75</v>
      </c>
      <c r="I56" s="8" t="s">
        <v>31</v>
      </c>
      <c r="J56" s="14">
        <v>1612</v>
      </c>
      <c r="K56" s="14">
        <v>15</v>
      </c>
      <c r="L56" s="8">
        <v>549</v>
      </c>
      <c r="M56" s="8">
        <v>8</v>
      </c>
      <c r="N56" s="8">
        <v>528</v>
      </c>
      <c r="O56" s="8">
        <v>5</v>
      </c>
      <c r="P56" s="8">
        <v>0</v>
      </c>
      <c r="Q56" s="8">
        <v>0</v>
      </c>
      <c r="R56" s="8">
        <v>533</v>
      </c>
      <c r="S56" s="8">
        <v>4</v>
      </c>
      <c r="T56" s="8">
        <v>530</v>
      </c>
      <c r="U56" s="8">
        <v>3</v>
      </c>
      <c r="V56" s="8">
        <v>530</v>
      </c>
      <c r="W56" s="8">
        <v>7</v>
      </c>
      <c r="X56" s="8">
        <v>523</v>
      </c>
      <c r="Y56" s="8">
        <v>2</v>
      </c>
    </row>
    <row r="57" spans="1:25" x14ac:dyDescent="0.25">
      <c r="A57" s="8">
        <v>53</v>
      </c>
      <c r="B57" s="8">
        <v>304678</v>
      </c>
      <c r="C57" s="8" t="s">
        <v>184</v>
      </c>
      <c r="D57" s="8" t="s">
        <v>185</v>
      </c>
      <c r="E57" s="8" t="s">
        <v>6</v>
      </c>
      <c r="F57" s="8" t="s">
        <v>7</v>
      </c>
      <c r="G57" s="8">
        <v>60</v>
      </c>
      <c r="H57" s="8" t="s">
        <v>186</v>
      </c>
      <c r="I57" s="8" t="s">
        <v>31</v>
      </c>
      <c r="J57" s="14">
        <v>1611</v>
      </c>
      <c r="K57" s="14">
        <v>23</v>
      </c>
      <c r="L57" s="8">
        <v>532</v>
      </c>
      <c r="M57" s="8">
        <v>6</v>
      </c>
      <c r="N57" s="8">
        <v>536</v>
      </c>
      <c r="O57" s="8">
        <v>5</v>
      </c>
      <c r="P57" s="8">
        <v>537</v>
      </c>
      <c r="Q57" s="8">
        <v>9</v>
      </c>
      <c r="R57" s="8">
        <v>531</v>
      </c>
      <c r="S57" s="8">
        <v>6</v>
      </c>
      <c r="T57" s="8">
        <v>528</v>
      </c>
      <c r="U57" s="8">
        <v>4</v>
      </c>
      <c r="V57" s="8">
        <v>530</v>
      </c>
      <c r="W57" s="8">
        <v>5</v>
      </c>
      <c r="X57" s="8">
        <v>538</v>
      </c>
      <c r="Y57" s="8">
        <v>9</v>
      </c>
    </row>
    <row r="58" spans="1:25" x14ac:dyDescent="0.25">
      <c r="A58" s="8">
        <v>54</v>
      </c>
      <c r="B58" s="8">
        <v>13587</v>
      </c>
      <c r="C58" s="8" t="s">
        <v>160</v>
      </c>
      <c r="D58" s="8" t="s">
        <v>161</v>
      </c>
      <c r="E58" s="8" t="s">
        <v>6</v>
      </c>
      <c r="F58" s="8" t="s">
        <v>7</v>
      </c>
      <c r="G58" s="8">
        <v>60</v>
      </c>
      <c r="H58" s="8" t="s">
        <v>162</v>
      </c>
      <c r="I58" s="8" t="s">
        <v>31</v>
      </c>
      <c r="J58" s="14">
        <v>1609</v>
      </c>
      <c r="K58" s="14">
        <v>18</v>
      </c>
      <c r="L58" s="8">
        <v>536</v>
      </c>
      <c r="M58" s="8">
        <v>6</v>
      </c>
      <c r="N58" s="8">
        <v>0</v>
      </c>
      <c r="O58" s="8">
        <v>0</v>
      </c>
      <c r="P58" s="8">
        <v>540</v>
      </c>
      <c r="Q58" s="8">
        <v>6</v>
      </c>
      <c r="R58" s="8">
        <v>533</v>
      </c>
      <c r="S58" s="8">
        <v>6</v>
      </c>
      <c r="T58" s="8">
        <v>512</v>
      </c>
      <c r="U58" s="8">
        <v>5</v>
      </c>
      <c r="V58" s="8">
        <v>503</v>
      </c>
      <c r="W58" s="8">
        <v>2</v>
      </c>
      <c r="X58" s="8">
        <v>0</v>
      </c>
      <c r="Y58" s="8">
        <v>0</v>
      </c>
    </row>
    <row r="59" spans="1:25" x14ac:dyDescent="0.25">
      <c r="A59" s="8">
        <v>55</v>
      </c>
      <c r="B59" s="8">
        <v>1074264</v>
      </c>
      <c r="C59" s="8" t="s">
        <v>345</v>
      </c>
      <c r="D59" s="8" t="s">
        <v>21</v>
      </c>
      <c r="E59" s="8" t="s">
        <v>6</v>
      </c>
      <c r="F59" s="8" t="s">
        <v>7</v>
      </c>
      <c r="G59" s="8">
        <v>60</v>
      </c>
      <c r="H59" s="8" t="s">
        <v>346</v>
      </c>
      <c r="I59" s="8" t="s">
        <v>31</v>
      </c>
      <c r="J59" s="14">
        <v>1608</v>
      </c>
      <c r="K59" s="14">
        <v>21</v>
      </c>
      <c r="L59" s="8">
        <v>0</v>
      </c>
      <c r="M59" s="8">
        <v>0</v>
      </c>
      <c r="N59" s="8">
        <v>519</v>
      </c>
      <c r="O59" s="8">
        <v>4</v>
      </c>
      <c r="P59" s="8">
        <v>514</v>
      </c>
      <c r="Q59" s="8">
        <v>1</v>
      </c>
      <c r="R59" s="8">
        <v>531</v>
      </c>
      <c r="S59" s="8">
        <v>8</v>
      </c>
      <c r="T59" s="8">
        <v>548</v>
      </c>
      <c r="U59" s="8">
        <v>8</v>
      </c>
      <c r="V59" s="8">
        <v>523</v>
      </c>
      <c r="W59" s="8">
        <v>3</v>
      </c>
      <c r="X59" s="8">
        <v>529</v>
      </c>
      <c r="Y59" s="8">
        <v>5</v>
      </c>
    </row>
    <row r="60" spans="1:25" x14ac:dyDescent="0.25">
      <c r="A60" s="8">
        <v>56</v>
      </c>
      <c r="B60" s="8">
        <v>417963</v>
      </c>
      <c r="C60" s="8" t="s">
        <v>172</v>
      </c>
      <c r="D60" s="8" t="s">
        <v>5</v>
      </c>
      <c r="E60" s="8" t="s">
        <v>6</v>
      </c>
      <c r="F60" s="8" t="s">
        <v>7</v>
      </c>
      <c r="G60" s="8">
        <v>60</v>
      </c>
      <c r="H60" s="8" t="s">
        <v>46</v>
      </c>
      <c r="I60" s="8" t="s">
        <v>31</v>
      </c>
      <c r="J60" s="14">
        <v>1606</v>
      </c>
      <c r="K60" s="14">
        <v>19</v>
      </c>
      <c r="L60" s="8">
        <v>534</v>
      </c>
      <c r="M60" s="8">
        <v>7</v>
      </c>
      <c r="N60" s="8">
        <v>537</v>
      </c>
      <c r="O60" s="8">
        <v>4</v>
      </c>
      <c r="P60" s="8">
        <v>532</v>
      </c>
      <c r="Q60" s="8">
        <v>7</v>
      </c>
      <c r="R60" s="8">
        <v>530</v>
      </c>
      <c r="S60" s="8">
        <v>10</v>
      </c>
      <c r="T60" s="8">
        <v>527</v>
      </c>
      <c r="U60" s="8">
        <v>7</v>
      </c>
      <c r="V60" s="8">
        <v>534</v>
      </c>
      <c r="W60" s="8">
        <v>7</v>
      </c>
      <c r="X60" s="8">
        <v>535</v>
      </c>
      <c r="Y60" s="8">
        <v>8</v>
      </c>
    </row>
    <row r="61" spans="1:25" x14ac:dyDescent="0.25">
      <c r="A61" s="8">
        <v>57</v>
      </c>
      <c r="B61" s="8">
        <v>1084802</v>
      </c>
      <c r="C61" s="8" t="s">
        <v>402</v>
      </c>
      <c r="D61" s="8" t="s">
        <v>62</v>
      </c>
      <c r="E61" s="8" t="s">
        <v>6</v>
      </c>
      <c r="F61" s="8" t="s">
        <v>7</v>
      </c>
      <c r="G61" s="8">
        <v>60</v>
      </c>
      <c r="H61" s="8" t="s">
        <v>166</v>
      </c>
      <c r="I61" s="8" t="s">
        <v>31</v>
      </c>
      <c r="J61" s="14">
        <v>1605</v>
      </c>
      <c r="K61" s="14">
        <v>23</v>
      </c>
      <c r="L61" s="8">
        <v>0</v>
      </c>
      <c r="M61" s="8">
        <v>0</v>
      </c>
      <c r="N61" s="8">
        <v>0</v>
      </c>
      <c r="O61" s="8">
        <v>0</v>
      </c>
      <c r="P61" s="8">
        <v>525</v>
      </c>
      <c r="Q61" s="8">
        <v>7</v>
      </c>
      <c r="R61" s="8">
        <v>528</v>
      </c>
      <c r="S61" s="8">
        <v>6</v>
      </c>
      <c r="T61" s="8">
        <v>523</v>
      </c>
      <c r="U61" s="8">
        <v>2</v>
      </c>
      <c r="V61" s="8">
        <v>535</v>
      </c>
      <c r="W61" s="8">
        <v>9</v>
      </c>
      <c r="X61" s="8">
        <v>542</v>
      </c>
      <c r="Y61" s="8">
        <v>8</v>
      </c>
    </row>
    <row r="62" spans="1:25" x14ac:dyDescent="0.25">
      <c r="A62" s="8">
        <v>58</v>
      </c>
      <c r="B62" s="8">
        <v>8284</v>
      </c>
      <c r="C62" s="8" t="s">
        <v>173</v>
      </c>
      <c r="D62" s="8" t="s">
        <v>174</v>
      </c>
      <c r="E62" s="8" t="s">
        <v>6</v>
      </c>
      <c r="F62" s="8" t="s">
        <v>7</v>
      </c>
      <c r="G62" s="8">
        <v>60</v>
      </c>
      <c r="H62" s="8" t="s">
        <v>151</v>
      </c>
      <c r="I62" s="8" t="s">
        <v>31</v>
      </c>
      <c r="J62" s="14">
        <v>1603</v>
      </c>
      <c r="K62" s="14">
        <v>23</v>
      </c>
      <c r="L62" s="8">
        <v>534</v>
      </c>
      <c r="M62" s="8">
        <v>7</v>
      </c>
      <c r="N62" s="8">
        <v>520</v>
      </c>
      <c r="O62" s="8">
        <v>1</v>
      </c>
      <c r="P62" s="8">
        <v>525</v>
      </c>
      <c r="Q62" s="8">
        <v>7</v>
      </c>
      <c r="R62" s="8">
        <v>525</v>
      </c>
      <c r="S62" s="8">
        <v>3</v>
      </c>
      <c r="T62" s="8">
        <v>0</v>
      </c>
      <c r="U62" s="8">
        <v>0</v>
      </c>
      <c r="V62" s="8">
        <v>544</v>
      </c>
      <c r="W62" s="8">
        <v>9</v>
      </c>
      <c r="X62" s="8">
        <v>0</v>
      </c>
      <c r="Y62" s="8">
        <v>0</v>
      </c>
    </row>
    <row r="63" spans="1:25" x14ac:dyDescent="0.25">
      <c r="A63" s="8">
        <v>59</v>
      </c>
      <c r="B63" s="8">
        <v>403592</v>
      </c>
      <c r="C63" s="8" t="s">
        <v>479</v>
      </c>
      <c r="D63" s="8" t="s">
        <v>478</v>
      </c>
      <c r="E63" s="8" t="s">
        <v>6</v>
      </c>
      <c r="F63" s="8" t="s">
        <v>7</v>
      </c>
      <c r="G63" s="8">
        <v>60</v>
      </c>
      <c r="H63" s="8" t="s">
        <v>480</v>
      </c>
      <c r="I63" s="8" t="s">
        <v>31</v>
      </c>
      <c r="J63" s="14">
        <v>1603</v>
      </c>
      <c r="K63" s="14">
        <v>20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540</v>
      </c>
      <c r="S63" s="8">
        <v>6</v>
      </c>
      <c r="T63" s="8">
        <v>536</v>
      </c>
      <c r="U63" s="8">
        <v>8</v>
      </c>
      <c r="V63" s="8">
        <v>513</v>
      </c>
      <c r="W63" s="8">
        <v>4</v>
      </c>
      <c r="X63" s="8">
        <v>527</v>
      </c>
      <c r="Y63" s="8">
        <v>6</v>
      </c>
    </row>
    <row r="64" spans="1:25" x14ac:dyDescent="0.25">
      <c r="A64" s="8">
        <v>60</v>
      </c>
      <c r="B64" s="8">
        <v>72079</v>
      </c>
      <c r="C64" s="8" t="s">
        <v>400</v>
      </c>
      <c r="D64" s="8" t="s">
        <v>18</v>
      </c>
      <c r="E64" s="8" t="s">
        <v>6</v>
      </c>
      <c r="F64" s="8" t="s">
        <v>7</v>
      </c>
      <c r="G64" s="8">
        <v>60</v>
      </c>
      <c r="H64" s="8" t="s">
        <v>401</v>
      </c>
      <c r="I64" s="8" t="s">
        <v>31</v>
      </c>
      <c r="J64" s="14">
        <v>1602</v>
      </c>
      <c r="K64" s="14">
        <v>17</v>
      </c>
      <c r="L64" s="8">
        <v>0</v>
      </c>
      <c r="M64" s="8">
        <v>0</v>
      </c>
      <c r="N64" s="8">
        <v>0</v>
      </c>
      <c r="O64" s="8">
        <v>0</v>
      </c>
      <c r="P64" s="8">
        <v>526</v>
      </c>
      <c r="Q64" s="8">
        <v>7</v>
      </c>
      <c r="R64" s="8">
        <v>531</v>
      </c>
      <c r="S64" s="8">
        <v>7</v>
      </c>
      <c r="T64" s="8">
        <v>510</v>
      </c>
      <c r="U64" s="8">
        <v>1</v>
      </c>
      <c r="V64" s="8">
        <v>541</v>
      </c>
      <c r="W64" s="8">
        <v>6</v>
      </c>
      <c r="X64" s="8">
        <v>530</v>
      </c>
      <c r="Y64" s="8">
        <v>4</v>
      </c>
    </row>
    <row r="65" spans="1:25" x14ac:dyDescent="0.25">
      <c r="A65" s="8">
        <v>61</v>
      </c>
      <c r="B65" s="8">
        <v>401807</v>
      </c>
      <c r="C65" s="8" t="s">
        <v>275</v>
      </c>
      <c r="D65" s="8" t="s">
        <v>185</v>
      </c>
      <c r="E65" s="8" t="s">
        <v>6</v>
      </c>
      <c r="F65" s="8" t="s">
        <v>7</v>
      </c>
      <c r="G65" s="8">
        <v>60</v>
      </c>
      <c r="H65" s="8" t="s">
        <v>276</v>
      </c>
      <c r="I65" s="8" t="s">
        <v>31</v>
      </c>
      <c r="J65" s="14">
        <v>1601</v>
      </c>
      <c r="K65" s="14">
        <v>17</v>
      </c>
      <c r="L65" s="8">
        <v>508</v>
      </c>
      <c r="M65" s="8">
        <v>5</v>
      </c>
      <c r="N65" s="8">
        <v>522</v>
      </c>
      <c r="O65" s="8">
        <v>5</v>
      </c>
      <c r="P65" s="8">
        <v>530</v>
      </c>
      <c r="Q65" s="8">
        <v>6</v>
      </c>
      <c r="R65" s="8">
        <v>534</v>
      </c>
      <c r="S65" s="8">
        <v>3</v>
      </c>
      <c r="T65" s="8">
        <v>532</v>
      </c>
      <c r="U65" s="8">
        <v>8</v>
      </c>
      <c r="V65" s="8">
        <v>535</v>
      </c>
      <c r="W65" s="8">
        <v>6</v>
      </c>
      <c r="X65" s="8">
        <v>530</v>
      </c>
      <c r="Y65" s="8">
        <v>7</v>
      </c>
    </row>
    <row r="66" spans="1:25" x14ac:dyDescent="0.25">
      <c r="A66" s="8">
        <v>62</v>
      </c>
      <c r="B66" s="8">
        <v>309177</v>
      </c>
      <c r="C66" s="8" t="s">
        <v>203</v>
      </c>
      <c r="D66" s="8" t="s">
        <v>204</v>
      </c>
      <c r="E66" s="8" t="s">
        <v>6</v>
      </c>
      <c r="F66" s="8" t="s">
        <v>7</v>
      </c>
      <c r="G66" s="8">
        <v>60</v>
      </c>
      <c r="H66" s="8" t="s">
        <v>147</v>
      </c>
      <c r="I66" s="8" t="s">
        <v>31</v>
      </c>
      <c r="J66" s="14">
        <v>1600</v>
      </c>
      <c r="K66" s="14">
        <v>26</v>
      </c>
      <c r="L66" s="8">
        <v>527</v>
      </c>
      <c r="M66" s="8">
        <v>5</v>
      </c>
      <c r="N66" s="8">
        <v>533</v>
      </c>
      <c r="O66" s="8">
        <v>14</v>
      </c>
      <c r="P66" s="8">
        <v>532</v>
      </c>
      <c r="Q66" s="8">
        <v>7</v>
      </c>
      <c r="R66" s="8">
        <v>529</v>
      </c>
      <c r="S66" s="8">
        <v>7</v>
      </c>
      <c r="T66" s="8">
        <v>519</v>
      </c>
      <c r="U66" s="8">
        <v>5</v>
      </c>
      <c r="V66" s="8">
        <v>535</v>
      </c>
      <c r="W66" s="8">
        <v>5</v>
      </c>
      <c r="X66" s="8">
        <v>523</v>
      </c>
      <c r="Y66" s="8">
        <v>3</v>
      </c>
    </row>
    <row r="67" spans="1:25" x14ac:dyDescent="0.25">
      <c r="A67" s="8">
        <v>63</v>
      </c>
      <c r="B67" s="8">
        <v>970736</v>
      </c>
      <c r="C67" s="8" t="s">
        <v>265</v>
      </c>
      <c r="D67" s="8" t="s">
        <v>266</v>
      </c>
      <c r="E67" s="8" t="s">
        <v>6</v>
      </c>
      <c r="F67" s="8" t="s">
        <v>7</v>
      </c>
      <c r="G67" s="8">
        <v>60</v>
      </c>
      <c r="H67" s="8" t="s">
        <v>208</v>
      </c>
      <c r="I67" s="8" t="s">
        <v>31</v>
      </c>
      <c r="J67" s="14">
        <v>1597</v>
      </c>
      <c r="K67" s="14">
        <v>22</v>
      </c>
      <c r="L67" s="8">
        <v>512</v>
      </c>
      <c r="M67" s="8">
        <v>5</v>
      </c>
      <c r="N67" s="8">
        <v>511</v>
      </c>
      <c r="O67" s="8">
        <v>4</v>
      </c>
      <c r="P67" s="8">
        <v>500</v>
      </c>
      <c r="Q67" s="8">
        <v>5</v>
      </c>
      <c r="R67" s="8">
        <v>515</v>
      </c>
      <c r="S67" s="8">
        <v>5</v>
      </c>
      <c r="T67" s="8">
        <v>531</v>
      </c>
      <c r="U67" s="8">
        <v>5</v>
      </c>
      <c r="V67" s="8">
        <v>536</v>
      </c>
      <c r="W67" s="8">
        <v>8</v>
      </c>
      <c r="X67" s="8">
        <v>530</v>
      </c>
      <c r="Y67" s="8">
        <v>9</v>
      </c>
    </row>
    <row r="68" spans="1:25" x14ac:dyDescent="0.25">
      <c r="A68" s="8">
        <v>64</v>
      </c>
      <c r="B68" s="8">
        <v>193804</v>
      </c>
      <c r="C68" s="8" t="s">
        <v>389</v>
      </c>
      <c r="D68" s="8" t="s">
        <v>390</v>
      </c>
      <c r="E68" s="8" t="s">
        <v>6</v>
      </c>
      <c r="F68" s="8" t="s">
        <v>7</v>
      </c>
      <c r="G68" s="8">
        <v>60</v>
      </c>
      <c r="H68" s="8" t="s">
        <v>103</v>
      </c>
      <c r="I68" s="8" t="s">
        <v>31</v>
      </c>
      <c r="J68" s="14">
        <v>1597</v>
      </c>
      <c r="K68" s="14">
        <v>14</v>
      </c>
      <c r="L68" s="8">
        <v>0</v>
      </c>
      <c r="M68" s="8">
        <v>0</v>
      </c>
      <c r="N68" s="8">
        <v>0</v>
      </c>
      <c r="O68" s="8">
        <v>0</v>
      </c>
      <c r="P68" s="8">
        <v>534</v>
      </c>
      <c r="Q68" s="8">
        <v>3</v>
      </c>
      <c r="R68" s="8">
        <v>526</v>
      </c>
      <c r="S68" s="8">
        <v>3</v>
      </c>
      <c r="T68" s="8">
        <v>532</v>
      </c>
      <c r="U68" s="8">
        <v>5</v>
      </c>
      <c r="V68" s="8">
        <v>531</v>
      </c>
      <c r="W68" s="8">
        <v>6</v>
      </c>
      <c r="X68" s="8">
        <v>531</v>
      </c>
      <c r="Y68" s="8">
        <v>6</v>
      </c>
    </row>
    <row r="69" spans="1:25" x14ac:dyDescent="0.25">
      <c r="A69" s="8">
        <v>65</v>
      </c>
      <c r="B69" s="8">
        <v>89628</v>
      </c>
      <c r="C69" s="8" t="s">
        <v>384</v>
      </c>
      <c r="D69" s="8" t="s">
        <v>385</v>
      </c>
      <c r="E69" s="8" t="s">
        <v>6</v>
      </c>
      <c r="F69" s="8" t="s">
        <v>7</v>
      </c>
      <c r="G69" s="8">
        <v>60</v>
      </c>
      <c r="H69" s="8" t="s">
        <v>162</v>
      </c>
      <c r="I69" s="8" t="s">
        <v>31</v>
      </c>
      <c r="J69" s="14">
        <v>1595</v>
      </c>
      <c r="K69" s="14">
        <v>18</v>
      </c>
      <c r="L69" s="8">
        <v>0</v>
      </c>
      <c r="M69" s="8">
        <v>0</v>
      </c>
      <c r="N69" s="8">
        <v>0</v>
      </c>
      <c r="O69" s="8">
        <v>0</v>
      </c>
      <c r="P69" s="8">
        <v>537</v>
      </c>
      <c r="Q69" s="8">
        <v>6</v>
      </c>
      <c r="R69" s="8">
        <v>535</v>
      </c>
      <c r="S69" s="8">
        <v>5</v>
      </c>
      <c r="T69" s="8">
        <v>522</v>
      </c>
      <c r="U69" s="8">
        <v>10</v>
      </c>
      <c r="V69" s="8">
        <v>523</v>
      </c>
      <c r="W69" s="8">
        <v>7</v>
      </c>
      <c r="X69" s="8">
        <v>0</v>
      </c>
      <c r="Y69" s="8">
        <v>0</v>
      </c>
    </row>
    <row r="70" spans="1:25" x14ac:dyDescent="0.25">
      <c r="A70" s="8">
        <v>66</v>
      </c>
      <c r="B70" s="8">
        <v>157970</v>
      </c>
      <c r="C70" s="8" t="s">
        <v>262</v>
      </c>
      <c r="D70" s="8" t="s">
        <v>48</v>
      </c>
      <c r="E70" s="8" t="s">
        <v>6</v>
      </c>
      <c r="F70" s="8" t="s">
        <v>7</v>
      </c>
      <c r="G70" s="8">
        <v>60</v>
      </c>
      <c r="H70" s="8" t="s">
        <v>263</v>
      </c>
      <c r="I70" s="8" t="s">
        <v>31</v>
      </c>
      <c r="J70" s="14">
        <v>1593</v>
      </c>
      <c r="K70" s="14">
        <v>24</v>
      </c>
      <c r="L70" s="8">
        <v>513</v>
      </c>
      <c r="M70" s="8">
        <v>2</v>
      </c>
      <c r="N70" s="8">
        <v>508</v>
      </c>
      <c r="O70" s="8">
        <v>3</v>
      </c>
      <c r="P70" s="8">
        <v>524</v>
      </c>
      <c r="Q70" s="8">
        <v>4</v>
      </c>
      <c r="R70" s="8">
        <v>522</v>
      </c>
      <c r="S70" s="8">
        <v>3</v>
      </c>
      <c r="T70" s="8">
        <v>528</v>
      </c>
      <c r="U70" s="8">
        <v>7</v>
      </c>
      <c r="V70" s="8">
        <v>536</v>
      </c>
      <c r="W70" s="8">
        <v>11</v>
      </c>
      <c r="X70" s="8">
        <v>529</v>
      </c>
      <c r="Y70" s="8">
        <v>6</v>
      </c>
    </row>
    <row r="71" spans="1:25" x14ac:dyDescent="0.25">
      <c r="A71" s="8">
        <v>67</v>
      </c>
      <c r="B71" s="8">
        <v>364912</v>
      </c>
      <c r="C71" s="8" t="s">
        <v>234</v>
      </c>
      <c r="D71" s="8" t="s">
        <v>99</v>
      </c>
      <c r="E71" s="8" t="s">
        <v>6</v>
      </c>
      <c r="F71" s="8" t="s">
        <v>7</v>
      </c>
      <c r="G71" s="8">
        <v>60</v>
      </c>
      <c r="H71" s="8" t="s">
        <v>12</v>
      </c>
      <c r="I71" s="8" t="s">
        <v>31</v>
      </c>
      <c r="J71" s="14">
        <v>1593</v>
      </c>
      <c r="K71" s="14">
        <v>24</v>
      </c>
      <c r="L71" s="8">
        <v>523</v>
      </c>
      <c r="M71" s="8">
        <v>3</v>
      </c>
      <c r="N71" s="8">
        <v>528</v>
      </c>
      <c r="O71" s="8">
        <v>8</v>
      </c>
      <c r="P71" s="8">
        <v>528</v>
      </c>
      <c r="Q71" s="8">
        <v>6</v>
      </c>
      <c r="R71" s="8">
        <v>534</v>
      </c>
      <c r="S71" s="8">
        <v>8</v>
      </c>
      <c r="T71" s="8">
        <v>519</v>
      </c>
      <c r="U71" s="8">
        <v>2</v>
      </c>
      <c r="V71" s="8">
        <v>510</v>
      </c>
      <c r="W71" s="8">
        <v>1</v>
      </c>
      <c r="X71" s="8">
        <v>531</v>
      </c>
      <c r="Y71" s="8">
        <v>8</v>
      </c>
    </row>
    <row r="72" spans="1:25" x14ac:dyDescent="0.25">
      <c r="A72" s="8">
        <v>68</v>
      </c>
      <c r="B72" s="8">
        <v>6626</v>
      </c>
      <c r="C72" s="8" t="s">
        <v>393</v>
      </c>
      <c r="D72" s="8" t="s">
        <v>18</v>
      </c>
      <c r="E72" s="8" t="s">
        <v>6</v>
      </c>
      <c r="F72" s="8" t="s">
        <v>7</v>
      </c>
      <c r="G72" s="8">
        <v>60</v>
      </c>
      <c r="H72" s="8" t="s">
        <v>245</v>
      </c>
      <c r="I72" s="8" t="s">
        <v>31</v>
      </c>
      <c r="J72" s="14">
        <v>1593</v>
      </c>
      <c r="K72" s="14">
        <v>20</v>
      </c>
      <c r="L72" s="8">
        <v>0</v>
      </c>
      <c r="M72" s="8">
        <v>0</v>
      </c>
      <c r="N72" s="8">
        <v>0</v>
      </c>
      <c r="O72" s="8">
        <v>0</v>
      </c>
      <c r="P72" s="8">
        <v>532</v>
      </c>
      <c r="Q72" s="8">
        <v>6</v>
      </c>
      <c r="R72" s="8">
        <v>535</v>
      </c>
      <c r="S72" s="8">
        <v>8</v>
      </c>
      <c r="T72" s="8">
        <v>0</v>
      </c>
      <c r="U72" s="8">
        <v>0</v>
      </c>
      <c r="V72" s="8">
        <v>0</v>
      </c>
      <c r="W72" s="8">
        <v>0</v>
      </c>
      <c r="X72" s="8">
        <v>526</v>
      </c>
      <c r="Y72" s="8">
        <v>6</v>
      </c>
    </row>
    <row r="73" spans="1:25" x14ac:dyDescent="0.25">
      <c r="A73" s="8">
        <v>69</v>
      </c>
      <c r="B73" s="8">
        <v>977871</v>
      </c>
      <c r="C73" s="8" t="s">
        <v>403</v>
      </c>
      <c r="D73" s="8" t="s">
        <v>404</v>
      </c>
      <c r="E73" s="8" t="s">
        <v>6</v>
      </c>
      <c r="F73" s="8" t="s">
        <v>7</v>
      </c>
      <c r="G73" s="8">
        <v>60</v>
      </c>
      <c r="H73" s="8" t="s">
        <v>405</v>
      </c>
      <c r="I73" s="8" t="s">
        <v>31</v>
      </c>
      <c r="J73" s="14">
        <v>1591</v>
      </c>
      <c r="K73" s="14">
        <v>8</v>
      </c>
      <c r="L73" s="8">
        <v>0</v>
      </c>
      <c r="M73" s="8">
        <v>0</v>
      </c>
      <c r="N73" s="8">
        <v>0</v>
      </c>
      <c r="O73" s="8">
        <v>0</v>
      </c>
      <c r="P73" s="8">
        <v>523</v>
      </c>
      <c r="Q73" s="8">
        <v>6</v>
      </c>
      <c r="R73" s="8">
        <v>528</v>
      </c>
      <c r="S73" s="8">
        <v>3</v>
      </c>
      <c r="T73" s="8">
        <v>530</v>
      </c>
      <c r="U73" s="8">
        <v>3</v>
      </c>
      <c r="V73" s="8">
        <v>520</v>
      </c>
      <c r="W73" s="8">
        <v>7</v>
      </c>
      <c r="X73" s="8">
        <v>533</v>
      </c>
      <c r="Y73" s="8">
        <v>2</v>
      </c>
    </row>
    <row r="74" spans="1:25" x14ac:dyDescent="0.25">
      <c r="A74" s="8">
        <v>70</v>
      </c>
      <c r="B74" s="8">
        <v>160111</v>
      </c>
      <c r="C74" s="8" t="s">
        <v>158</v>
      </c>
      <c r="D74" s="8" t="s">
        <v>159</v>
      </c>
      <c r="E74" s="8" t="s">
        <v>6</v>
      </c>
      <c r="F74" s="8" t="s">
        <v>7</v>
      </c>
      <c r="G74" s="8">
        <v>60</v>
      </c>
      <c r="H74" s="8" t="s">
        <v>144</v>
      </c>
      <c r="I74" s="8" t="s">
        <v>31</v>
      </c>
      <c r="J74" s="14">
        <v>1589</v>
      </c>
      <c r="K74" s="14">
        <v>14</v>
      </c>
      <c r="L74" s="8">
        <v>536</v>
      </c>
      <c r="M74" s="8">
        <v>7</v>
      </c>
      <c r="N74" s="8">
        <v>0</v>
      </c>
      <c r="O74" s="8">
        <v>0</v>
      </c>
      <c r="P74" s="8">
        <v>522</v>
      </c>
      <c r="Q74" s="8">
        <v>5</v>
      </c>
      <c r="R74" s="8">
        <v>0</v>
      </c>
      <c r="S74" s="8">
        <v>0</v>
      </c>
      <c r="T74" s="8">
        <v>517</v>
      </c>
      <c r="U74" s="8">
        <v>4</v>
      </c>
      <c r="V74" s="8">
        <v>527</v>
      </c>
      <c r="W74" s="8">
        <v>3</v>
      </c>
      <c r="X74" s="8">
        <v>526</v>
      </c>
      <c r="Y74" s="8">
        <v>4</v>
      </c>
    </row>
    <row r="75" spans="1:25" x14ac:dyDescent="0.25">
      <c r="A75" s="8">
        <v>71</v>
      </c>
      <c r="B75" s="8">
        <v>361583</v>
      </c>
      <c r="C75" s="8" t="s">
        <v>494</v>
      </c>
      <c r="D75" s="8" t="s">
        <v>495</v>
      </c>
      <c r="E75" s="8" t="s">
        <v>6</v>
      </c>
      <c r="F75" s="8" t="s">
        <v>7</v>
      </c>
      <c r="G75" s="8">
        <v>60</v>
      </c>
      <c r="H75" s="8" t="s">
        <v>496</v>
      </c>
      <c r="I75" s="8" t="s">
        <v>31</v>
      </c>
      <c r="J75" s="14">
        <v>1587</v>
      </c>
      <c r="K75" s="14">
        <v>18</v>
      </c>
      <c r="L75" s="8">
        <v>521</v>
      </c>
      <c r="M75" s="8">
        <v>5</v>
      </c>
      <c r="N75" s="8">
        <v>528</v>
      </c>
      <c r="O75" s="8">
        <v>5</v>
      </c>
      <c r="P75" s="8">
        <v>0</v>
      </c>
      <c r="Q75" s="8">
        <v>0</v>
      </c>
      <c r="R75" s="8">
        <v>505</v>
      </c>
      <c r="S75" s="8">
        <v>4</v>
      </c>
      <c r="T75" s="8">
        <v>0</v>
      </c>
      <c r="U75" s="8">
        <v>0</v>
      </c>
      <c r="V75" s="8">
        <v>538</v>
      </c>
      <c r="W75" s="8">
        <v>8</v>
      </c>
      <c r="X75" s="8">
        <v>510</v>
      </c>
      <c r="Y75" s="8">
        <v>4</v>
      </c>
    </row>
    <row r="76" spans="1:25" x14ac:dyDescent="0.25">
      <c r="A76" s="8">
        <v>72</v>
      </c>
      <c r="B76" s="8">
        <v>933992</v>
      </c>
      <c r="C76" s="8" t="s">
        <v>410</v>
      </c>
      <c r="D76" s="8" t="s">
        <v>411</v>
      </c>
      <c r="E76" s="8" t="s">
        <v>6</v>
      </c>
      <c r="F76" s="8" t="s">
        <v>7</v>
      </c>
      <c r="G76" s="8">
        <v>60</v>
      </c>
      <c r="H76" s="8" t="s">
        <v>195</v>
      </c>
      <c r="I76" s="8" t="s">
        <v>31</v>
      </c>
      <c r="J76" s="14">
        <v>1585</v>
      </c>
      <c r="K76" s="14">
        <v>22</v>
      </c>
      <c r="L76" s="8">
        <v>0</v>
      </c>
      <c r="M76" s="8">
        <v>0</v>
      </c>
      <c r="N76" s="8">
        <v>0</v>
      </c>
      <c r="O76" s="8">
        <v>0</v>
      </c>
      <c r="P76" s="8">
        <v>520</v>
      </c>
      <c r="Q76" s="8">
        <v>7</v>
      </c>
      <c r="R76" s="8">
        <v>527</v>
      </c>
      <c r="S76" s="8">
        <v>7</v>
      </c>
      <c r="T76" s="8">
        <v>531</v>
      </c>
      <c r="U76" s="8">
        <v>8</v>
      </c>
      <c r="V76" s="8">
        <v>527</v>
      </c>
      <c r="W76" s="8">
        <v>9</v>
      </c>
      <c r="X76" s="8">
        <v>519</v>
      </c>
      <c r="Y76" s="8">
        <v>2</v>
      </c>
    </row>
    <row r="77" spans="1:25" x14ac:dyDescent="0.25">
      <c r="A77" s="8">
        <v>73</v>
      </c>
      <c r="B77" s="8">
        <v>264015</v>
      </c>
      <c r="C77" s="8" t="s">
        <v>224</v>
      </c>
      <c r="D77" s="8" t="s">
        <v>149</v>
      </c>
      <c r="E77" s="8" t="s">
        <v>6</v>
      </c>
      <c r="F77" s="8" t="s">
        <v>7</v>
      </c>
      <c r="G77" s="8">
        <v>60</v>
      </c>
      <c r="H77" s="8" t="s">
        <v>225</v>
      </c>
      <c r="I77" s="8" t="s">
        <v>31</v>
      </c>
      <c r="J77" s="14">
        <v>1585</v>
      </c>
      <c r="K77" s="14">
        <v>17</v>
      </c>
      <c r="L77" s="8">
        <v>525</v>
      </c>
      <c r="M77" s="8">
        <v>4</v>
      </c>
      <c r="N77" s="8">
        <v>531</v>
      </c>
      <c r="O77" s="8">
        <v>6</v>
      </c>
      <c r="P77" s="8">
        <v>528</v>
      </c>
      <c r="Q77" s="8">
        <v>7</v>
      </c>
      <c r="R77" s="8">
        <v>0</v>
      </c>
      <c r="S77" s="8">
        <v>0</v>
      </c>
      <c r="T77" s="8">
        <v>526</v>
      </c>
      <c r="U77" s="8">
        <v>4</v>
      </c>
      <c r="V77" s="8">
        <v>485</v>
      </c>
      <c r="W77" s="8">
        <v>1</v>
      </c>
      <c r="X77" s="8">
        <v>490</v>
      </c>
      <c r="Y77" s="8">
        <v>3</v>
      </c>
    </row>
    <row r="78" spans="1:25" x14ac:dyDescent="0.25">
      <c r="A78" s="8">
        <v>74</v>
      </c>
      <c r="B78" s="8">
        <v>389365</v>
      </c>
      <c r="C78" s="8" t="s">
        <v>194</v>
      </c>
      <c r="D78" s="8" t="s">
        <v>29</v>
      </c>
      <c r="E78" s="8" t="s">
        <v>6</v>
      </c>
      <c r="F78" s="8" t="s">
        <v>7</v>
      </c>
      <c r="G78" s="8">
        <v>60</v>
      </c>
      <c r="H78" s="8" t="s">
        <v>195</v>
      </c>
      <c r="I78" s="8" t="s">
        <v>31</v>
      </c>
      <c r="J78" s="14">
        <v>1585</v>
      </c>
      <c r="K78" s="14">
        <v>13</v>
      </c>
      <c r="L78" s="8">
        <v>529</v>
      </c>
      <c r="M78" s="8">
        <v>5</v>
      </c>
      <c r="N78" s="8">
        <v>0</v>
      </c>
      <c r="O78" s="8">
        <v>0</v>
      </c>
      <c r="P78" s="8">
        <v>523</v>
      </c>
      <c r="Q78" s="8">
        <v>6</v>
      </c>
      <c r="R78" s="8">
        <v>526</v>
      </c>
      <c r="S78" s="8">
        <v>3</v>
      </c>
      <c r="T78" s="8">
        <v>526</v>
      </c>
      <c r="U78" s="8">
        <v>2</v>
      </c>
      <c r="V78" s="8">
        <v>524</v>
      </c>
      <c r="W78" s="8">
        <v>6</v>
      </c>
      <c r="X78" s="8">
        <v>530</v>
      </c>
      <c r="Y78" s="8">
        <v>5</v>
      </c>
    </row>
    <row r="79" spans="1:25" x14ac:dyDescent="0.25">
      <c r="A79" s="8">
        <v>75</v>
      </c>
      <c r="B79" s="8">
        <v>369247</v>
      </c>
      <c r="C79" s="8" t="s">
        <v>296</v>
      </c>
      <c r="D79" s="8" t="s">
        <v>297</v>
      </c>
      <c r="E79" s="8" t="s">
        <v>6</v>
      </c>
      <c r="F79" s="8" t="s">
        <v>7</v>
      </c>
      <c r="G79" s="8">
        <v>60</v>
      </c>
      <c r="H79" s="8" t="s">
        <v>60</v>
      </c>
      <c r="I79" s="8" t="s">
        <v>31</v>
      </c>
      <c r="J79" s="14">
        <v>1584</v>
      </c>
      <c r="K79" s="14">
        <v>19</v>
      </c>
      <c r="L79" s="8">
        <v>497</v>
      </c>
      <c r="M79" s="8">
        <v>3</v>
      </c>
      <c r="N79" s="8">
        <v>484</v>
      </c>
      <c r="O79" s="8">
        <v>2</v>
      </c>
      <c r="P79" s="8">
        <v>506</v>
      </c>
      <c r="Q79" s="8">
        <v>3</v>
      </c>
      <c r="R79" s="8">
        <v>529</v>
      </c>
      <c r="S79" s="8">
        <v>6</v>
      </c>
      <c r="T79" s="8">
        <v>524</v>
      </c>
      <c r="U79" s="8">
        <v>7</v>
      </c>
      <c r="V79" s="8">
        <v>517</v>
      </c>
      <c r="W79" s="8">
        <v>5</v>
      </c>
      <c r="X79" s="8">
        <v>531</v>
      </c>
      <c r="Y79" s="8">
        <v>6</v>
      </c>
    </row>
    <row r="80" spans="1:25" x14ac:dyDescent="0.25">
      <c r="A80" s="8">
        <v>76</v>
      </c>
      <c r="B80" s="8">
        <v>374840</v>
      </c>
      <c r="C80" s="8" t="s">
        <v>483</v>
      </c>
      <c r="D80" s="8" t="s">
        <v>484</v>
      </c>
      <c r="E80" s="8" t="s">
        <v>6</v>
      </c>
      <c r="F80" s="8" t="s">
        <v>7</v>
      </c>
      <c r="G80" s="8">
        <v>60</v>
      </c>
      <c r="H80" s="8" t="s">
        <v>485</v>
      </c>
      <c r="I80" s="8" t="s">
        <v>31</v>
      </c>
      <c r="J80" s="14">
        <v>1583</v>
      </c>
      <c r="K80" s="14">
        <v>23</v>
      </c>
      <c r="L80" s="8">
        <v>529</v>
      </c>
      <c r="M80" s="8">
        <v>8</v>
      </c>
      <c r="N80" s="8">
        <v>525</v>
      </c>
      <c r="O80" s="8">
        <v>7</v>
      </c>
      <c r="P80" s="8">
        <v>529</v>
      </c>
      <c r="Q80" s="8">
        <v>7</v>
      </c>
      <c r="R80" s="8">
        <v>521</v>
      </c>
      <c r="S80" s="8">
        <v>3</v>
      </c>
      <c r="T80" s="8">
        <v>521</v>
      </c>
      <c r="U80" s="8">
        <v>5</v>
      </c>
      <c r="V80" s="8">
        <v>0</v>
      </c>
      <c r="W80" s="8">
        <v>0</v>
      </c>
      <c r="X80" s="8">
        <v>0</v>
      </c>
      <c r="Y80" s="8">
        <v>0</v>
      </c>
    </row>
    <row r="81" spans="1:25" x14ac:dyDescent="0.25">
      <c r="A81" s="8">
        <v>77</v>
      </c>
      <c r="B81" s="8">
        <v>132711</v>
      </c>
      <c r="C81" s="8" t="s">
        <v>252</v>
      </c>
      <c r="D81" s="8" t="s">
        <v>193</v>
      </c>
      <c r="E81" s="8" t="s">
        <v>6</v>
      </c>
      <c r="F81" s="8" t="s">
        <v>7</v>
      </c>
      <c r="G81" s="8">
        <v>60</v>
      </c>
      <c r="H81" s="8" t="s">
        <v>253</v>
      </c>
      <c r="I81" s="8" t="s">
        <v>31</v>
      </c>
      <c r="J81" s="14">
        <v>1581</v>
      </c>
      <c r="K81" s="14">
        <v>13</v>
      </c>
      <c r="L81" s="8">
        <v>515</v>
      </c>
      <c r="M81" s="8">
        <v>6</v>
      </c>
      <c r="N81" s="8">
        <v>508</v>
      </c>
      <c r="O81" s="8">
        <v>5</v>
      </c>
      <c r="P81" s="8">
        <v>521</v>
      </c>
      <c r="Q81" s="8">
        <v>1</v>
      </c>
      <c r="R81" s="8">
        <v>531</v>
      </c>
      <c r="S81" s="8">
        <v>6</v>
      </c>
      <c r="T81" s="8">
        <v>529</v>
      </c>
      <c r="U81" s="8">
        <v>6</v>
      </c>
      <c r="V81" s="8">
        <v>515</v>
      </c>
      <c r="W81" s="8">
        <v>7</v>
      </c>
      <c r="X81" s="8">
        <v>515</v>
      </c>
      <c r="Y81" s="8">
        <v>2</v>
      </c>
    </row>
    <row r="82" spans="1:25" x14ac:dyDescent="0.25">
      <c r="A82" s="8">
        <v>78</v>
      </c>
      <c r="B82" s="8">
        <v>381450</v>
      </c>
      <c r="C82" s="8" t="s">
        <v>570</v>
      </c>
      <c r="D82" s="8" t="s">
        <v>33</v>
      </c>
      <c r="E82" s="8" t="s">
        <v>6</v>
      </c>
      <c r="F82" s="8" t="s">
        <v>7</v>
      </c>
      <c r="G82" s="8">
        <v>60</v>
      </c>
      <c r="H82" s="8" t="s">
        <v>571</v>
      </c>
      <c r="I82" s="8" t="s">
        <v>31</v>
      </c>
      <c r="J82" s="14">
        <v>1578</v>
      </c>
      <c r="K82" s="14">
        <v>14</v>
      </c>
      <c r="L82" s="8">
        <v>514</v>
      </c>
      <c r="M82" s="8">
        <v>5</v>
      </c>
      <c r="N82" s="8">
        <v>515</v>
      </c>
      <c r="O82" s="8">
        <v>4</v>
      </c>
      <c r="P82" s="8">
        <v>516</v>
      </c>
      <c r="Q82" s="8">
        <v>6</v>
      </c>
      <c r="R82" s="8">
        <v>524</v>
      </c>
      <c r="S82" s="8">
        <v>6</v>
      </c>
      <c r="T82" s="8">
        <v>493</v>
      </c>
      <c r="U82" s="8">
        <v>7</v>
      </c>
      <c r="V82" s="8">
        <v>530</v>
      </c>
      <c r="W82" s="8">
        <v>2</v>
      </c>
      <c r="X82" s="8">
        <v>524</v>
      </c>
      <c r="Y82" s="8">
        <v>6</v>
      </c>
    </row>
    <row r="83" spans="1:25" x14ac:dyDescent="0.25">
      <c r="A83" s="8">
        <v>79</v>
      </c>
      <c r="B83" s="8">
        <v>410460</v>
      </c>
      <c r="C83" s="8" t="s">
        <v>254</v>
      </c>
      <c r="D83" s="8" t="s">
        <v>54</v>
      </c>
      <c r="E83" s="8" t="s">
        <v>6</v>
      </c>
      <c r="F83" s="8" t="s">
        <v>7</v>
      </c>
      <c r="G83" s="8">
        <v>60</v>
      </c>
      <c r="H83" s="8" t="s">
        <v>255</v>
      </c>
      <c r="I83" s="8" t="s">
        <v>31</v>
      </c>
      <c r="J83" s="14">
        <v>1575</v>
      </c>
      <c r="K83" s="14">
        <v>13</v>
      </c>
      <c r="L83" s="8">
        <v>514</v>
      </c>
      <c r="M83" s="8">
        <v>4</v>
      </c>
      <c r="N83" s="8">
        <v>525</v>
      </c>
      <c r="O83" s="8">
        <v>3</v>
      </c>
      <c r="P83" s="8">
        <v>526</v>
      </c>
      <c r="Q83" s="8">
        <v>5</v>
      </c>
      <c r="R83" s="8">
        <v>524</v>
      </c>
      <c r="S83" s="8">
        <v>5</v>
      </c>
      <c r="T83" s="8">
        <v>517</v>
      </c>
      <c r="U83" s="8">
        <v>4</v>
      </c>
      <c r="V83" s="8">
        <v>0</v>
      </c>
      <c r="W83" s="8">
        <v>0</v>
      </c>
      <c r="X83" s="8">
        <v>508</v>
      </c>
      <c r="Y83" s="8">
        <v>1</v>
      </c>
    </row>
    <row r="84" spans="1:25" x14ac:dyDescent="0.25">
      <c r="A84" s="8">
        <v>80</v>
      </c>
      <c r="B84" s="8">
        <v>390058</v>
      </c>
      <c r="C84" s="8" t="s">
        <v>243</v>
      </c>
      <c r="D84" s="8" t="s">
        <v>244</v>
      </c>
      <c r="E84" s="8" t="s">
        <v>6</v>
      </c>
      <c r="F84" s="8" t="s">
        <v>7</v>
      </c>
      <c r="G84" s="8">
        <v>60</v>
      </c>
      <c r="H84" s="8" t="s">
        <v>245</v>
      </c>
      <c r="I84" s="8" t="s">
        <v>31</v>
      </c>
      <c r="J84" s="14">
        <v>1574</v>
      </c>
      <c r="K84" s="14">
        <v>16</v>
      </c>
      <c r="L84" s="8">
        <v>519</v>
      </c>
      <c r="M84" s="8">
        <v>4</v>
      </c>
      <c r="N84" s="8">
        <v>0</v>
      </c>
      <c r="O84" s="8">
        <v>0</v>
      </c>
      <c r="P84" s="8">
        <v>511</v>
      </c>
      <c r="Q84" s="8">
        <v>7</v>
      </c>
      <c r="R84" s="8">
        <v>519</v>
      </c>
      <c r="S84" s="8">
        <v>2</v>
      </c>
      <c r="T84" s="8">
        <v>525</v>
      </c>
      <c r="U84" s="8">
        <v>3</v>
      </c>
      <c r="V84" s="8">
        <v>527</v>
      </c>
      <c r="W84" s="8">
        <v>8</v>
      </c>
      <c r="X84" s="8">
        <v>522</v>
      </c>
      <c r="Y84" s="8">
        <v>5</v>
      </c>
    </row>
    <row r="85" spans="1:25" x14ac:dyDescent="0.25">
      <c r="A85" s="8">
        <v>81</v>
      </c>
      <c r="B85" s="8">
        <v>366971</v>
      </c>
      <c r="C85" s="8" t="s">
        <v>418</v>
      </c>
      <c r="D85" s="8" t="s">
        <v>97</v>
      </c>
      <c r="E85" s="8" t="s">
        <v>6</v>
      </c>
      <c r="F85" s="8" t="s">
        <v>7</v>
      </c>
      <c r="G85" s="8">
        <v>60</v>
      </c>
      <c r="H85" s="8" t="s">
        <v>208</v>
      </c>
      <c r="I85" s="8" t="s">
        <v>31</v>
      </c>
      <c r="J85" s="14">
        <v>1573</v>
      </c>
      <c r="K85" s="14">
        <v>17</v>
      </c>
      <c r="L85" s="8">
        <v>494</v>
      </c>
      <c r="M85" s="8">
        <v>4</v>
      </c>
      <c r="N85" s="8">
        <v>465</v>
      </c>
      <c r="O85" s="8">
        <v>1</v>
      </c>
      <c r="P85" s="8">
        <v>514</v>
      </c>
      <c r="Q85" s="8">
        <v>4</v>
      </c>
      <c r="R85" s="8">
        <v>516</v>
      </c>
      <c r="S85" s="8">
        <v>4</v>
      </c>
      <c r="T85" s="8">
        <v>525</v>
      </c>
      <c r="U85" s="8">
        <v>6</v>
      </c>
      <c r="V85" s="8">
        <v>532</v>
      </c>
      <c r="W85" s="8">
        <v>7</v>
      </c>
      <c r="X85" s="8">
        <v>511</v>
      </c>
      <c r="Y85" s="8">
        <v>7</v>
      </c>
    </row>
    <row r="86" spans="1:25" x14ac:dyDescent="0.25">
      <c r="A86" s="8">
        <v>82</v>
      </c>
      <c r="B86" s="8">
        <v>502071</v>
      </c>
      <c r="C86" s="8" t="s">
        <v>435</v>
      </c>
      <c r="D86" s="8" t="s">
        <v>204</v>
      </c>
      <c r="E86" s="8" t="s">
        <v>6</v>
      </c>
      <c r="F86" s="8" t="s">
        <v>7</v>
      </c>
      <c r="G86" s="8">
        <v>60</v>
      </c>
      <c r="H86" s="8" t="s">
        <v>147</v>
      </c>
      <c r="I86" s="8" t="s">
        <v>31</v>
      </c>
      <c r="J86" s="14">
        <v>1572</v>
      </c>
      <c r="K86" s="14">
        <v>17</v>
      </c>
      <c r="L86" s="8">
        <v>0</v>
      </c>
      <c r="M86" s="8">
        <v>0</v>
      </c>
      <c r="N86" s="8">
        <v>0</v>
      </c>
      <c r="O86" s="8">
        <v>0</v>
      </c>
      <c r="P86" s="8">
        <v>504</v>
      </c>
      <c r="Q86" s="8">
        <v>3</v>
      </c>
      <c r="R86" s="8">
        <v>510</v>
      </c>
      <c r="S86" s="8">
        <v>3</v>
      </c>
      <c r="T86" s="8">
        <v>501</v>
      </c>
      <c r="U86" s="8">
        <v>1</v>
      </c>
      <c r="V86" s="8">
        <v>537</v>
      </c>
      <c r="W86" s="8">
        <v>11</v>
      </c>
      <c r="X86" s="8">
        <v>525</v>
      </c>
      <c r="Y86" s="8">
        <v>3</v>
      </c>
    </row>
    <row r="87" spans="1:25" x14ac:dyDescent="0.25">
      <c r="A87" s="8">
        <v>83</v>
      </c>
      <c r="B87" s="8">
        <v>338149</v>
      </c>
      <c r="C87" s="8" t="s">
        <v>344</v>
      </c>
      <c r="D87" s="8" t="s">
        <v>141</v>
      </c>
      <c r="E87" s="8" t="s">
        <v>6</v>
      </c>
      <c r="F87" s="8" t="s">
        <v>7</v>
      </c>
      <c r="G87" s="8">
        <v>60</v>
      </c>
      <c r="H87" s="8" t="s">
        <v>147</v>
      </c>
      <c r="I87" s="8" t="s">
        <v>31</v>
      </c>
      <c r="J87" s="14">
        <v>1572</v>
      </c>
      <c r="K87" s="14">
        <v>15</v>
      </c>
      <c r="L87" s="8">
        <v>0</v>
      </c>
      <c r="M87" s="8">
        <v>0</v>
      </c>
      <c r="N87" s="8">
        <v>522</v>
      </c>
      <c r="O87" s="8">
        <v>5</v>
      </c>
      <c r="P87" s="8">
        <v>527</v>
      </c>
      <c r="Q87" s="8">
        <v>4</v>
      </c>
      <c r="R87" s="8">
        <v>523</v>
      </c>
      <c r="S87" s="8">
        <v>6</v>
      </c>
      <c r="T87" s="8">
        <v>512</v>
      </c>
      <c r="U87" s="8">
        <v>1</v>
      </c>
      <c r="V87" s="8">
        <v>0</v>
      </c>
      <c r="W87" s="8">
        <v>0</v>
      </c>
      <c r="X87" s="8">
        <v>0</v>
      </c>
      <c r="Y87" s="8">
        <v>0</v>
      </c>
    </row>
    <row r="88" spans="1:25" x14ac:dyDescent="0.25">
      <c r="A88" s="8">
        <v>84</v>
      </c>
      <c r="B88" s="8">
        <v>1084797</v>
      </c>
      <c r="C88" s="8" t="s">
        <v>432</v>
      </c>
      <c r="D88" s="8" t="s">
        <v>433</v>
      </c>
      <c r="E88" s="8" t="s">
        <v>6</v>
      </c>
      <c r="F88" s="8" t="s">
        <v>7</v>
      </c>
      <c r="G88" s="8">
        <v>60</v>
      </c>
      <c r="H88" s="8" t="s">
        <v>103</v>
      </c>
      <c r="I88" s="8" t="s">
        <v>31</v>
      </c>
      <c r="J88" s="14">
        <v>1570</v>
      </c>
      <c r="K88" s="14">
        <v>15</v>
      </c>
      <c r="L88" s="8">
        <v>0</v>
      </c>
      <c r="M88" s="8">
        <v>0</v>
      </c>
      <c r="N88" s="8">
        <v>0</v>
      </c>
      <c r="O88" s="8">
        <v>0</v>
      </c>
      <c r="P88" s="8">
        <v>508</v>
      </c>
      <c r="Q88" s="8">
        <v>8</v>
      </c>
      <c r="R88" s="8">
        <v>520</v>
      </c>
      <c r="S88" s="8">
        <v>3</v>
      </c>
      <c r="T88" s="8">
        <v>530</v>
      </c>
      <c r="U88" s="8">
        <v>9</v>
      </c>
      <c r="V88" s="8">
        <v>520</v>
      </c>
      <c r="W88" s="8">
        <v>4</v>
      </c>
      <c r="X88" s="8">
        <v>515</v>
      </c>
      <c r="Y88" s="8">
        <v>4</v>
      </c>
    </row>
    <row r="89" spans="1:25" x14ac:dyDescent="0.25">
      <c r="A89" s="8">
        <v>85</v>
      </c>
      <c r="B89" s="8">
        <v>350991</v>
      </c>
      <c r="C89" s="8" t="s">
        <v>419</v>
      </c>
      <c r="D89" s="8" t="s">
        <v>420</v>
      </c>
      <c r="E89" s="8" t="s">
        <v>6</v>
      </c>
      <c r="F89" s="8" t="s">
        <v>7</v>
      </c>
      <c r="G89" s="8">
        <v>60</v>
      </c>
      <c r="H89" s="8" t="s">
        <v>198</v>
      </c>
      <c r="I89" s="8" t="s">
        <v>31</v>
      </c>
      <c r="J89" s="14">
        <v>1570</v>
      </c>
      <c r="K89" s="14">
        <v>10</v>
      </c>
      <c r="L89" s="8">
        <v>0</v>
      </c>
      <c r="M89" s="8">
        <v>0</v>
      </c>
      <c r="N89" s="8">
        <v>0</v>
      </c>
      <c r="O89" s="8">
        <v>0</v>
      </c>
      <c r="P89" s="8">
        <v>513</v>
      </c>
      <c r="Q89" s="8">
        <v>4</v>
      </c>
      <c r="R89" s="8">
        <v>0</v>
      </c>
      <c r="S89" s="8">
        <v>0</v>
      </c>
      <c r="T89" s="8">
        <v>492</v>
      </c>
      <c r="U89" s="8">
        <v>3</v>
      </c>
      <c r="V89" s="8">
        <v>523</v>
      </c>
      <c r="W89" s="8">
        <v>2</v>
      </c>
      <c r="X89" s="8">
        <v>534</v>
      </c>
      <c r="Y89" s="8">
        <v>4</v>
      </c>
    </row>
    <row r="90" spans="1:25" x14ac:dyDescent="0.25">
      <c r="A90" s="8">
        <v>86</v>
      </c>
      <c r="B90" s="8">
        <v>1031222</v>
      </c>
      <c r="C90" s="8" t="s">
        <v>399</v>
      </c>
      <c r="D90" s="8" t="s">
        <v>153</v>
      </c>
      <c r="E90" s="8" t="s">
        <v>6</v>
      </c>
      <c r="F90" s="8" t="s">
        <v>7</v>
      </c>
      <c r="G90" s="8">
        <v>60</v>
      </c>
      <c r="H90" s="8" t="s">
        <v>284</v>
      </c>
      <c r="I90" s="8" t="s">
        <v>31</v>
      </c>
      <c r="J90" s="14">
        <v>1569</v>
      </c>
      <c r="K90" s="14">
        <v>12</v>
      </c>
      <c r="L90" s="8">
        <v>0</v>
      </c>
      <c r="M90" s="8">
        <v>0</v>
      </c>
      <c r="N90" s="8">
        <v>0</v>
      </c>
      <c r="O90" s="8">
        <v>0</v>
      </c>
      <c r="P90" s="8">
        <v>527</v>
      </c>
      <c r="Q90" s="8">
        <v>8</v>
      </c>
      <c r="R90" s="8">
        <v>512</v>
      </c>
      <c r="S90" s="8">
        <v>3</v>
      </c>
      <c r="T90" s="8">
        <v>530</v>
      </c>
      <c r="U90" s="8">
        <v>1</v>
      </c>
      <c r="V90" s="8">
        <v>508</v>
      </c>
      <c r="W90" s="8">
        <v>1</v>
      </c>
      <c r="X90" s="8">
        <v>480</v>
      </c>
      <c r="Y90" s="8">
        <v>4</v>
      </c>
    </row>
    <row r="91" spans="1:25" x14ac:dyDescent="0.25">
      <c r="A91" s="8">
        <v>87</v>
      </c>
      <c r="B91" s="8">
        <v>972300</v>
      </c>
      <c r="C91" s="8" t="s">
        <v>308</v>
      </c>
      <c r="D91" s="8" t="s">
        <v>153</v>
      </c>
      <c r="E91" s="8" t="s">
        <v>6</v>
      </c>
      <c r="F91" s="8" t="s">
        <v>7</v>
      </c>
      <c r="G91" s="8">
        <v>60</v>
      </c>
      <c r="H91" s="8" t="s">
        <v>16</v>
      </c>
      <c r="I91" s="8" t="s">
        <v>31</v>
      </c>
      <c r="J91" s="14">
        <v>1569</v>
      </c>
      <c r="K91" s="14">
        <v>10</v>
      </c>
      <c r="L91" s="8">
        <v>490</v>
      </c>
      <c r="M91" s="8">
        <v>4</v>
      </c>
      <c r="N91" s="8">
        <v>519</v>
      </c>
      <c r="O91" s="8">
        <v>4</v>
      </c>
      <c r="P91" s="8">
        <v>528</v>
      </c>
      <c r="Q91" s="8">
        <v>3</v>
      </c>
      <c r="R91" s="8">
        <v>516</v>
      </c>
      <c r="S91" s="8">
        <v>7</v>
      </c>
      <c r="T91" s="8">
        <v>519</v>
      </c>
      <c r="U91" s="8">
        <v>2</v>
      </c>
      <c r="V91" s="8">
        <v>510</v>
      </c>
      <c r="W91" s="8">
        <v>2</v>
      </c>
      <c r="X91" s="8">
        <v>522</v>
      </c>
      <c r="Y91" s="8">
        <v>3</v>
      </c>
    </row>
    <row r="92" spans="1:25" x14ac:dyDescent="0.25">
      <c r="A92" s="8">
        <v>88</v>
      </c>
      <c r="B92" s="8">
        <v>272038</v>
      </c>
      <c r="C92" s="8" t="s">
        <v>477</v>
      </c>
      <c r="D92" s="8" t="s">
        <v>478</v>
      </c>
      <c r="E92" s="8" t="s">
        <v>6</v>
      </c>
      <c r="F92" s="8" t="s">
        <v>7</v>
      </c>
      <c r="G92" s="8">
        <v>60</v>
      </c>
      <c r="H92" s="8" t="s">
        <v>346</v>
      </c>
      <c r="I92" s="8" t="s">
        <v>31</v>
      </c>
      <c r="J92" s="14">
        <v>1568</v>
      </c>
      <c r="K92" s="14">
        <v>17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543</v>
      </c>
      <c r="S92" s="8">
        <v>6</v>
      </c>
      <c r="T92" s="8">
        <v>515</v>
      </c>
      <c r="U92" s="8">
        <v>4</v>
      </c>
      <c r="V92" s="8">
        <v>0</v>
      </c>
      <c r="W92" s="8">
        <v>0</v>
      </c>
      <c r="X92" s="8">
        <v>510</v>
      </c>
      <c r="Y92" s="8">
        <v>7</v>
      </c>
    </row>
    <row r="93" spans="1:25" x14ac:dyDescent="0.25">
      <c r="A93" s="8">
        <v>89</v>
      </c>
      <c r="B93" s="8">
        <v>327283</v>
      </c>
      <c r="C93" s="8" t="s">
        <v>414</v>
      </c>
      <c r="D93" s="8" t="s">
        <v>105</v>
      </c>
      <c r="E93" s="8" t="s">
        <v>6</v>
      </c>
      <c r="F93" s="8" t="s">
        <v>7</v>
      </c>
      <c r="G93" s="8">
        <v>60</v>
      </c>
      <c r="H93" s="8" t="s">
        <v>211</v>
      </c>
      <c r="I93" s="8" t="s">
        <v>31</v>
      </c>
      <c r="J93" s="14">
        <v>1568</v>
      </c>
      <c r="K93" s="14">
        <v>13</v>
      </c>
      <c r="L93" s="8">
        <v>527</v>
      </c>
      <c r="M93" s="8">
        <v>5</v>
      </c>
      <c r="N93" s="8">
        <v>525</v>
      </c>
      <c r="O93" s="8">
        <v>4</v>
      </c>
      <c r="P93" s="8">
        <v>516</v>
      </c>
      <c r="Q93" s="8">
        <v>4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x14ac:dyDescent="0.25">
      <c r="A94" s="8">
        <v>90</v>
      </c>
      <c r="B94" s="8">
        <v>357029</v>
      </c>
      <c r="C94" s="8" t="s">
        <v>347</v>
      </c>
      <c r="D94" s="8" t="s">
        <v>77</v>
      </c>
      <c r="E94" s="8" t="s">
        <v>6</v>
      </c>
      <c r="F94" s="8" t="s">
        <v>7</v>
      </c>
      <c r="G94" s="8">
        <v>60</v>
      </c>
      <c r="H94" s="8" t="s">
        <v>115</v>
      </c>
      <c r="I94" s="8" t="s">
        <v>31</v>
      </c>
      <c r="J94" s="14">
        <v>1568</v>
      </c>
      <c r="K94" s="14">
        <v>11</v>
      </c>
      <c r="L94" s="8">
        <v>0</v>
      </c>
      <c r="M94" s="8">
        <v>0</v>
      </c>
      <c r="N94" s="8">
        <v>518</v>
      </c>
      <c r="O94" s="8">
        <v>5</v>
      </c>
      <c r="P94" s="8">
        <v>523</v>
      </c>
      <c r="Q94" s="8">
        <v>2</v>
      </c>
      <c r="R94" s="8">
        <v>518</v>
      </c>
      <c r="S94" s="8">
        <v>8</v>
      </c>
      <c r="T94" s="8">
        <v>527</v>
      </c>
      <c r="U94" s="8">
        <v>4</v>
      </c>
      <c r="V94" s="8">
        <v>512</v>
      </c>
      <c r="W94" s="8">
        <v>7</v>
      </c>
      <c r="X94" s="8">
        <v>518</v>
      </c>
      <c r="Y94" s="8">
        <v>4</v>
      </c>
    </row>
    <row r="95" spans="1:25" x14ac:dyDescent="0.25">
      <c r="A95" s="8">
        <v>91</v>
      </c>
      <c r="B95" s="8">
        <v>357009</v>
      </c>
      <c r="C95" s="8" t="s">
        <v>454</v>
      </c>
      <c r="D95" s="8" t="s">
        <v>381</v>
      </c>
      <c r="E95" s="8" t="s">
        <v>6</v>
      </c>
      <c r="F95" s="8" t="s">
        <v>7</v>
      </c>
      <c r="G95" s="8">
        <v>60</v>
      </c>
      <c r="H95" s="8" t="s">
        <v>147</v>
      </c>
      <c r="I95" s="8" t="s">
        <v>31</v>
      </c>
      <c r="J95" s="14">
        <v>1566</v>
      </c>
      <c r="K95" s="14">
        <v>19</v>
      </c>
      <c r="L95" s="8">
        <v>513</v>
      </c>
      <c r="M95" s="8">
        <v>4</v>
      </c>
      <c r="N95" s="8">
        <v>524</v>
      </c>
      <c r="O95" s="8">
        <v>7</v>
      </c>
      <c r="P95" s="8">
        <v>484</v>
      </c>
      <c r="Q95" s="8">
        <v>6</v>
      </c>
      <c r="R95" s="8">
        <v>528</v>
      </c>
      <c r="S95" s="8">
        <v>3</v>
      </c>
      <c r="T95" s="8">
        <v>495</v>
      </c>
      <c r="U95" s="8">
        <v>2</v>
      </c>
      <c r="V95" s="8">
        <v>488</v>
      </c>
      <c r="W95" s="8">
        <v>3</v>
      </c>
      <c r="X95" s="8">
        <v>514</v>
      </c>
      <c r="Y95" s="8">
        <v>9</v>
      </c>
    </row>
    <row r="96" spans="1:25" x14ac:dyDescent="0.25">
      <c r="A96" s="8">
        <v>92</v>
      </c>
      <c r="B96" s="8">
        <v>970172</v>
      </c>
      <c r="C96" s="8" t="s">
        <v>223</v>
      </c>
      <c r="D96" s="8" t="s">
        <v>18</v>
      </c>
      <c r="E96" s="8" t="s">
        <v>6</v>
      </c>
      <c r="F96" s="8" t="s">
        <v>7</v>
      </c>
      <c r="G96" s="8">
        <v>60</v>
      </c>
      <c r="H96" s="8" t="s">
        <v>115</v>
      </c>
      <c r="I96" s="8" t="s">
        <v>31</v>
      </c>
      <c r="J96" s="14">
        <v>1566</v>
      </c>
      <c r="K96" s="14">
        <v>13</v>
      </c>
      <c r="L96" s="8">
        <v>525</v>
      </c>
      <c r="M96" s="8">
        <v>6</v>
      </c>
      <c r="N96" s="8">
        <v>507</v>
      </c>
      <c r="O96" s="8">
        <v>3</v>
      </c>
      <c r="P96" s="8">
        <v>523</v>
      </c>
      <c r="Q96" s="8">
        <v>3</v>
      </c>
      <c r="R96" s="8">
        <v>497</v>
      </c>
      <c r="S96" s="8">
        <v>5</v>
      </c>
      <c r="T96" s="8">
        <v>514</v>
      </c>
      <c r="U96" s="8">
        <v>5</v>
      </c>
      <c r="V96" s="8">
        <v>518</v>
      </c>
      <c r="W96" s="8">
        <v>4</v>
      </c>
      <c r="X96" s="8">
        <v>518</v>
      </c>
      <c r="Y96" s="8">
        <v>4</v>
      </c>
    </row>
    <row r="97" spans="1:25" x14ac:dyDescent="0.25">
      <c r="A97" s="8">
        <v>93</v>
      </c>
      <c r="B97" s="8">
        <v>77329</v>
      </c>
      <c r="C97" s="8" t="s">
        <v>438</v>
      </c>
      <c r="D97" s="8" t="s">
        <v>21</v>
      </c>
      <c r="E97" s="8" t="s">
        <v>6</v>
      </c>
      <c r="F97" s="8" t="s">
        <v>7</v>
      </c>
      <c r="G97" s="8">
        <v>60</v>
      </c>
      <c r="H97" s="8" t="s">
        <v>208</v>
      </c>
      <c r="I97" s="8" t="s">
        <v>31</v>
      </c>
      <c r="J97" s="14">
        <v>1564</v>
      </c>
      <c r="K97" s="14">
        <v>14</v>
      </c>
      <c r="L97" s="8">
        <v>0</v>
      </c>
      <c r="M97" s="8">
        <v>0</v>
      </c>
      <c r="N97" s="8">
        <v>0</v>
      </c>
      <c r="O97" s="8">
        <v>0</v>
      </c>
      <c r="P97" s="8">
        <v>502</v>
      </c>
      <c r="Q97" s="8">
        <v>4</v>
      </c>
      <c r="R97" s="8">
        <v>520</v>
      </c>
      <c r="S97" s="8">
        <v>6</v>
      </c>
      <c r="T97" s="8">
        <v>515</v>
      </c>
      <c r="U97" s="8">
        <v>4</v>
      </c>
      <c r="V97" s="8">
        <v>529</v>
      </c>
      <c r="W97" s="8">
        <v>4</v>
      </c>
      <c r="X97" s="8">
        <v>505</v>
      </c>
      <c r="Y97" s="8">
        <v>2</v>
      </c>
    </row>
    <row r="98" spans="1:25" x14ac:dyDescent="0.25">
      <c r="A98" s="8">
        <v>94</v>
      </c>
      <c r="B98" s="8">
        <v>1029794</v>
      </c>
      <c r="C98" s="8" t="s">
        <v>326</v>
      </c>
      <c r="D98" s="8" t="s">
        <v>21</v>
      </c>
      <c r="E98" s="8" t="s">
        <v>6</v>
      </c>
      <c r="F98" s="8" t="s">
        <v>7</v>
      </c>
      <c r="G98" s="8">
        <v>60</v>
      </c>
      <c r="H98" s="8" t="s">
        <v>225</v>
      </c>
      <c r="I98" s="8" t="s">
        <v>31</v>
      </c>
      <c r="J98" s="14">
        <v>1563</v>
      </c>
      <c r="K98" s="14">
        <v>19</v>
      </c>
      <c r="L98" s="8">
        <v>456</v>
      </c>
      <c r="M98" s="8">
        <v>1</v>
      </c>
      <c r="N98" s="8">
        <v>505</v>
      </c>
      <c r="O98" s="8">
        <v>4</v>
      </c>
      <c r="P98" s="8">
        <v>526</v>
      </c>
      <c r="Q98" s="8">
        <v>8</v>
      </c>
      <c r="R98" s="8">
        <v>524</v>
      </c>
      <c r="S98" s="8">
        <v>6</v>
      </c>
      <c r="T98" s="8">
        <v>512</v>
      </c>
      <c r="U98" s="8">
        <v>6</v>
      </c>
      <c r="V98" s="8">
        <v>0</v>
      </c>
      <c r="W98" s="8">
        <v>0</v>
      </c>
      <c r="X98" s="8">
        <v>513</v>
      </c>
      <c r="Y98" s="8">
        <v>5</v>
      </c>
    </row>
    <row r="99" spans="1:25" x14ac:dyDescent="0.25">
      <c r="A99" s="8">
        <v>95</v>
      </c>
      <c r="B99" s="8">
        <v>33349</v>
      </c>
      <c r="C99" s="8" t="s">
        <v>423</v>
      </c>
      <c r="D99" s="8" t="s">
        <v>424</v>
      </c>
      <c r="E99" s="8" t="s">
        <v>6</v>
      </c>
      <c r="F99" s="8" t="s">
        <v>7</v>
      </c>
      <c r="G99" s="8">
        <v>60</v>
      </c>
      <c r="H99" s="8" t="s">
        <v>208</v>
      </c>
      <c r="I99" s="8" t="s">
        <v>31</v>
      </c>
      <c r="J99" s="14">
        <v>1563</v>
      </c>
      <c r="K99" s="14">
        <v>9</v>
      </c>
      <c r="L99" s="8">
        <v>0</v>
      </c>
      <c r="M99" s="8">
        <v>0</v>
      </c>
      <c r="N99" s="8">
        <v>0</v>
      </c>
      <c r="O99" s="8">
        <v>0</v>
      </c>
      <c r="P99" s="8">
        <v>513</v>
      </c>
      <c r="Q99" s="8" t="s">
        <v>559</v>
      </c>
      <c r="R99" s="8">
        <v>531</v>
      </c>
      <c r="S99" s="8">
        <v>5</v>
      </c>
      <c r="T99" s="8">
        <v>519</v>
      </c>
      <c r="U99" s="8">
        <v>4</v>
      </c>
      <c r="V99" s="8">
        <v>0</v>
      </c>
      <c r="W99" s="8">
        <v>0</v>
      </c>
      <c r="X99" s="8">
        <v>0</v>
      </c>
      <c r="Y99" s="8">
        <v>0</v>
      </c>
    </row>
    <row r="100" spans="1:25" x14ac:dyDescent="0.25">
      <c r="A100" s="8">
        <v>96</v>
      </c>
      <c r="B100" s="8">
        <v>133769</v>
      </c>
      <c r="C100" s="8" t="s">
        <v>409</v>
      </c>
      <c r="D100" s="8" t="s">
        <v>21</v>
      </c>
      <c r="E100" s="8" t="s">
        <v>6</v>
      </c>
      <c r="F100" s="8" t="s">
        <v>7</v>
      </c>
      <c r="G100" s="8">
        <v>60</v>
      </c>
      <c r="H100" s="8" t="s">
        <v>405</v>
      </c>
      <c r="I100" s="8" t="s">
        <v>31</v>
      </c>
      <c r="J100" s="14">
        <v>1562</v>
      </c>
      <c r="K100" s="14">
        <v>18</v>
      </c>
      <c r="L100" s="8">
        <v>0</v>
      </c>
      <c r="M100" s="8">
        <v>0</v>
      </c>
      <c r="N100" s="8">
        <v>0</v>
      </c>
      <c r="O100" s="8">
        <v>0</v>
      </c>
      <c r="P100" s="8">
        <v>522</v>
      </c>
      <c r="Q100" s="8">
        <v>6</v>
      </c>
      <c r="R100" s="8">
        <v>517</v>
      </c>
      <c r="S100" s="8">
        <v>5</v>
      </c>
      <c r="T100" s="8">
        <v>523</v>
      </c>
      <c r="U100" s="8">
        <v>7</v>
      </c>
      <c r="V100" s="8">
        <v>513</v>
      </c>
      <c r="W100" s="8">
        <v>2</v>
      </c>
      <c r="X100" s="8" t="s">
        <v>559</v>
      </c>
      <c r="Y100" s="8" t="s">
        <v>559</v>
      </c>
    </row>
    <row r="101" spans="1:25" x14ac:dyDescent="0.25">
      <c r="A101" s="8">
        <v>97</v>
      </c>
      <c r="B101" s="8">
        <v>426294</v>
      </c>
      <c r="C101" s="8" t="s">
        <v>572</v>
      </c>
      <c r="D101" s="8" t="s">
        <v>41</v>
      </c>
      <c r="E101" s="8" t="s">
        <v>6</v>
      </c>
      <c r="F101" s="8" t="s">
        <v>7</v>
      </c>
      <c r="G101" s="8">
        <v>60</v>
      </c>
      <c r="H101" s="8" t="s">
        <v>242</v>
      </c>
      <c r="I101" s="8" t="s">
        <v>31</v>
      </c>
      <c r="J101" s="14">
        <v>1561</v>
      </c>
      <c r="K101" s="14">
        <v>17</v>
      </c>
      <c r="L101" s="8">
        <v>519</v>
      </c>
      <c r="M101" s="8">
        <v>7</v>
      </c>
      <c r="N101" s="8">
        <v>513</v>
      </c>
      <c r="O101" s="8">
        <v>2</v>
      </c>
      <c r="P101" s="8">
        <v>503</v>
      </c>
      <c r="Q101" s="8">
        <v>4</v>
      </c>
      <c r="R101" s="8">
        <v>511</v>
      </c>
      <c r="S101" s="8">
        <v>3</v>
      </c>
      <c r="T101" s="8">
        <v>518</v>
      </c>
      <c r="U101" s="8">
        <v>2</v>
      </c>
      <c r="V101" s="8">
        <v>524</v>
      </c>
      <c r="W101" s="8">
        <v>8</v>
      </c>
      <c r="X101" s="8">
        <v>507</v>
      </c>
      <c r="Y101" s="8">
        <v>5</v>
      </c>
    </row>
    <row r="102" spans="1:25" x14ac:dyDescent="0.25">
      <c r="A102" s="8">
        <v>98</v>
      </c>
      <c r="B102" s="8">
        <v>348388</v>
      </c>
      <c r="C102" s="8" t="s">
        <v>264</v>
      </c>
      <c r="D102" s="8" t="s">
        <v>18</v>
      </c>
      <c r="E102" s="8" t="s">
        <v>6</v>
      </c>
      <c r="F102" s="8" t="s">
        <v>7</v>
      </c>
      <c r="G102" s="8">
        <v>60</v>
      </c>
      <c r="H102" s="8" t="s">
        <v>225</v>
      </c>
      <c r="I102" s="8" t="s">
        <v>31</v>
      </c>
      <c r="J102" s="14">
        <v>1561</v>
      </c>
      <c r="K102" s="14">
        <v>10</v>
      </c>
      <c r="L102" s="8">
        <v>512</v>
      </c>
      <c r="M102" s="8">
        <v>4</v>
      </c>
      <c r="N102" s="8">
        <v>513</v>
      </c>
      <c r="O102" s="8">
        <v>4</v>
      </c>
      <c r="P102" s="8">
        <v>498</v>
      </c>
      <c r="Q102" s="8">
        <v>6</v>
      </c>
      <c r="R102" s="8">
        <v>512</v>
      </c>
      <c r="S102" s="8">
        <v>6</v>
      </c>
      <c r="T102" s="8">
        <v>533</v>
      </c>
      <c r="U102" s="8">
        <v>4</v>
      </c>
      <c r="V102" s="8">
        <v>510</v>
      </c>
      <c r="W102" s="8">
        <v>6</v>
      </c>
      <c r="X102" s="8">
        <v>515</v>
      </c>
      <c r="Y102" s="8">
        <v>2</v>
      </c>
    </row>
    <row r="103" spans="1:25" x14ac:dyDescent="0.25">
      <c r="A103" s="8">
        <v>99</v>
      </c>
      <c r="B103" s="8">
        <v>675933</v>
      </c>
      <c r="C103" s="8" t="s">
        <v>415</v>
      </c>
      <c r="D103" s="8" t="s">
        <v>11</v>
      </c>
      <c r="E103" s="8" t="s">
        <v>6</v>
      </c>
      <c r="F103" s="8" t="s">
        <v>7</v>
      </c>
      <c r="G103" s="8">
        <v>60</v>
      </c>
      <c r="H103" s="8" t="s">
        <v>66</v>
      </c>
      <c r="I103" s="8" t="s">
        <v>31</v>
      </c>
      <c r="J103" s="14">
        <v>1561</v>
      </c>
      <c r="K103" s="14">
        <v>7</v>
      </c>
      <c r="L103" s="8">
        <v>0</v>
      </c>
      <c r="M103" s="8">
        <v>0</v>
      </c>
      <c r="N103" s="8">
        <v>0</v>
      </c>
      <c r="O103" s="8">
        <v>0</v>
      </c>
      <c r="P103" s="8">
        <v>516</v>
      </c>
      <c r="Q103" s="8">
        <v>1</v>
      </c>
      <c r="R103" s="8">
        <v>489</v>
      </c>
      <c r="S103" s="8">
        <v>3</v>
      </c>
      <c r="T103" s="8">
        <v>516</v>
      </c>
      <c r="U103" s="8">
        <v>4</v>
      </c>
      <c r="V103" s="8">
        <v>0</v>
      </c>
      <c r="W103" s="8">
        <v>0</v>
      </c>
      <c r="X103" s="8">
        <v>529</v>
      </c>
      <c r="Y103" s="8">
        <v>5</v>
      </c>
    </row>
    <row r="104" spans="1:25" x14ac:dyDescent="0.25">
      <c r="A104" s="8">
        <v>100</v>
      </c>
      <c r="B104" s="8">
        <v>179496</v>
      </c>
      <c r="C104" s="8" t="s">
        <v>421</v>
      </c>
      <c r="D104" s="8" t="s">
        <v>165</v>
      </c>
      <c r="E104" s="8" t="s">
        <v>6</v>
      </c>
      <c r="F104" s="8" t="s">
        <v>7</v>
      </c>
      <c r="G104" s="8">
        <v>60</v>
      </c>
      <c r="H104" s="8" t="s">
        <v>422</v>
      </c>
      <c r="I104" s="8" t="s">
        <v>31</v>
      </c>
      <c r="J104" s="14">
        <v>1560</v>
      </c>
      <c r="K104" s="14">
        <v>10</v>
      </c>
      <c r="L104" s="8">
        <v>0</v>
      </c>
      <c r="M104" s="8">
        <v>0</v>
      </c>
      <c r="N104" s="8">
        <v>0</v>
      </c>
      <c r="O104" s="8">
        <v>0</v>
      </c>
      <c r="P104" s="8">
        <v>513</v>
      </c>
      <c r="Q104" s="8">
        <v>3</v>
      </c>
      <c r="R104" s="8">
        <v>513</v>
      </c>
      <c r="S104" s="8">
        <v>4</v>
      </c>
      <c r="T104" s="8">
        <v>512</v>
      </c>
      <c r="U104" s="8">
        <v>3</v>
      </c>
      <c r="V104" s="8">
        <v>534</v>
      </c>
      <c r="W104" s="8">
        <v>4</v>
      </c>
      <c r="X104" s="8">
        <v>493</v>
      </c>
      <c r="Y104" s="8">
        <v>2</v>
      </c>
    </row>
    <row r="105" spans="1:25" x14ac:dyDescent="0.25">
      <c r="A105" s="8">
        <v>101</v>
      </c>
      <c r="B105" s="8">
        <v>971518</v>
      </c>
      <c r="C105" s="8" t="s">
        <v>416</v>
      </c>
      <c r="D105" s="8" t="s">
        <v>417</v>
      </c>
      <c r="E105" s="8" t="s">
        <v>6</v>
      </c>
      <c r="F105" s="8" t="s">
        <v>7</v>
      </c>
      <c r="G105" s="8">
        <v>60</v>
      </c>
      <c r="H105" s="8" t="s">
        <v>253</v>
      </c>
      <c r="I105" s="8" t="s">
        <v>31</v>
      </c>
      <c r="J105" s="14">
        <v>1560</v>
      </c>
      <c r="K105" s="14">
        <v>7</v>
      </c>
      <c r="L105" s="8">
        <v>519</v>
      </c>
      <c r="M105" s="8">
        <v>2</v>
      </c>
      <c r="N105" s="8">
        <v>517</v>
      </c>
      <c r="O105" s="8">
        <v>3</v>
      </c>
      <c r="P105" s="8">
        <v>515</v>
      </c>
      <c r="Q105" s="8">
        <v>4</v>
      </c>
      <c r="R105" s="8">
        <v>514</v>
      </c>
      <c r="S105" s="8">
        <v>11</v>
      </c>
      <c r="T105" s="8">
        <v>512</v>
      </c>
      <c r="U105" s="8">
        <v>6</v>
      </c>
      <c r="V105" s="8">
        <v>519</v>
      </c>
      <c r="W105" s="8">
        <v>7</v>
      </c>
      <c r="X105" s="8">
        <v>522</v>
      </c>
      <c r="Y105" s="8">
        <v>3</v>
      </c>
    </row>
    <row r="106" spans="1:25" x14ac:dyDescent="0.25">
      <c r="A106" s="8">
        <v>102</v>
      </c>
      <c r="B106" s="8">
        <v>910306</v>
      </c>
      <c r="C106" s="8" t="s">
        <v>293</v>
      </c>
      <c r="D106" s="8" t="s">
        <v>33</v>
      </c>
      <c r="E106" s="8" t="s">
        <v>6</v>
      </c>
      <c r="F106" s="8" t="s">
        <v>7</v>
      </c>
      <c r="G106" s="8">
        <v>60</v>
      </c>
      <c r="H106" s="8" t="s">
        <v>66</v>
      </c>
      <c r="I106" s="8" t="s">
        <v>31</v>
      </c>
      <c r="J106" s="14">
        <v>1557</v>
      </c>
      <c r="K106" s="14">
        <v>14</v>
      </c>
      <c r="L106" s="8">
        <v>499</v>
      </c>
      <c r="M106" s="8">
        <v>3</v>
      </c>
      <c r="N106" s="8">
        <v>520</v>
      </c>
      <c r="O106" s="8">
        <v>4</v>
      </c>
      <c r="P106" s="8">
        <v>513</v>
      </c>
      <c r="Q106" s="8">
        <v>5</v>
      </c>
      <c r="R106" s="8">
        <v>519</v>
      </c>
      <c r="S106" s="8">
        <v>3</v>
      </c>
      <c r="T106" s="8">
        <v>514</v>
      </c>
      <c r="U106" s="8">
        <v>4</v>
      </c>
      <c r="V106" s="8">
        <v>511</v>
      </c>
      <c r="W106" s="8">
        <v>5</v>
      </c>
      <c r="X106" s="8">
        <v>518</v>
      </c>
      <c r="Y106" s="8">
        <v>7</v>
      </c>
    </row>
    <row r="107" spans="1:25" x14ac:dyDescent="0.25">
      <c r="A107" s="8">
        <v>103</v>
      </c>
      <c r="B107" s="8">
        <v>154574</v>
      </c>
      <c r="C107" s="8" t="s">
        <v>239</v>
      </c>
      <c r="D107" s="8" t="s">
        <v>153</v>
      </c>
      <c r="E107" s="8" t="s">
        <v>6</v>
      </c>
      <c r="F107" s="8" t="s">
        <v>7</v>
      </c>
      <c r="G107" s="8">
        <v>60</v>
      </c>
      <c r="H107" s="8" t="s">
        <v>240</v>
      </c>
      <c r="I107" s="8" t="s">
        <v>31</v>
      </c>
      <c r="J107" s="14">
        <v>1554</v>
      </c>
      <c r="K107" s="14">
        <v>13</v>
      </c>
      <c r="L107" s="8">
        <v>520</v>
      </c>
      <c r="M107" s="8">
        <v>4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512</v>
      </c>
      <c r="U107" s="8">
        <v>4</v>
      </c>
      <c r="V107" s="8">
        <v>503</v>
      </c>
      <c r="W107" s="8">
        <v>5</v>
      </c>
      <c r="X107" s="8">
        <v>522</v>
      </c>
      <c r="Y107" s="8">
        <v>5</v>
      </c>
    </row>
    <row r="108" spans="1:25" x14ac:dyDescent="0.25">
      <c r="A108" s="8">
        <v>104</v>
      </c>
      <c r="B108" s="8">
        <v>1002745</v>
      </c>
      <c r="C108" s="8" t="s">
        <v>279</v>
      </c>
      <c r="D108" s="8" t="s">
        <v>280</v>
      </c>
      <c r="E108" s="8" t="s">
        <v>6</v>
      </c>
      <c r="F108" s="8" t="s">
        <v>7</v>
      </c>
      <c r="G108" s="8">
        <v>60</v>
      </c>
      <c r="H108" s="8" t="s">
        <v>281</v>
      </c>
      <c r="I108" s="8" t="s">
        <v>31</v>
      </c>
      <c r="J108" s="14">
        <v>1552</v>
      </c>
      <c r="K108" s="14">
        <v>9</v>
      </c>
      <c r="L108" s="8">
        <v>505</v>
      </c>
      <c r="M108" s="8">
        <v>3</v>
      </c>
      <c r="N108" s="8">
        <v>504</v>
      </c>
      <c r="O108" s="8">
        <v>2</v>
      </c>
      <c r="P108" s="8">
        <v>518</v>
      </c>
      <c r="Q108" s="8">
        <v>3</v>
      </c>
      <c r="R108" s="8">
        <v>513</v>
      </c>
      <c r="S108" s="8">
        <v>3</v>
      </c>
      <c r="T108" s="8">
        <v>521</v>
      </c>
      <c r="U108" s="8">
        <v>3</v>
      </c>
      <c r="V108" s="8">
        <v>0</v>
      </c>
      <c r="W108" s="8">
        <v>0</v>
      </c>
      <c r="X108" s="8">
        <v>465</v>
      </c>
      <c r="Y108" s="8" t="s">
        <v>559</v>
      </c>
    </row>
    <row r="109" spans="1:25" x14ac:dyDescent="0.25">
      <c r="A109" s="8">
        <v>105</v>
      </c>
      <c r="B109" s="8">
        <v>377795</v>
      </c>
      <c r="C109" s="8" t="s">
        <v>412</v>
      </c>
      <c r="D109" s="8" t="s">
        <v>342</v>
      </c>
      <c r="E109" s="8" t="s">
        <v>6</v>
      </c>
      <c r="F109" s="8" t="s">
        <v>7</v>
      </c>
      <c r="G109" s="8">
        <v>60</v>
      </c>
      <c r="H109" s="8" t="s">
        <v>413</v>
      </c>
      <c r="I109" s="8" t="s">
        <v>31</v>
      </c>
      <c r="J109" s="14">
        <v>1551</v>
      </c>
      <c r="K109" s="14">
        <v>11</v>
      </c>
      <c r="L109" s="8">
        <v>0</v>
      </c>
      <c r="M109" s="8">
        <v>0</v>
      </c>
      <c r="N109" s="8">
        <v>0</v>
      </c>
      <c r="O109" s="8">
        <v>0</v>
      </c>
      <c r="P109" s="8">
        <v>516</v>
      </c>
      <c r="Q109" s="8">
        <v>7</v>
      </c>
      <c r="R109" s="8">
        <v>527</v>
      </c>
      <c r="S109" s="8">
        <v>2</v>
      </c>
      <c r="T109" s="8">
        <v>508</v>
      </c>
      <c r="U109" s="8">
        <v>2</v>
      </c>
      <c r="V109" s="8">
        <v>0</v>
      </c>
      <c r="W109" s="8">
        <v>0</v>
      </c>
      <c r="X109" s="8">
        <v>0</v>
      </c>
      <c r="Y109" s="8">
        <v>0</v>
      </c>
    </row>
    <row r="110" spans="1:25" x14ac:dyDescent="0.25">
      <c r="A110" s="8">
        <v>106</v>
      </c>
      <c r="B110" s="8">
        <v>308667</v>
      </c>
      <c r="C110" s="8" t="s">
        <v>212</v>
      </c>
      <c r="D110" s="8" t="s">
        <v>213</v>
      </c>
      <c r="E110" s="8" t="s">
        <v>6</v>
      </c>
      <c r="F110" s="8" t="s">
        <v>7</v>
      </c>
      <c r="G110" s="8">
        <v>60</v>
      </c>
      <c r="H110" s="8" t="s">
        <v>166</v>
      </c>
      <c r="I110" s="8" t="s">
        <v>31</v>
      </c>
      <c r="J110" s="14">
        <v>1551</v>
      </c>
      <c r="K110" s="14">
        <v>10</v>
      </c>
      <c r="L110" s="8">
        <v>526</v>
      </c>
      <c r="M110" s="8">
        <v>3</v>
      </c>
      <c r="N110" s="8">
        <v>513</v>
      </c>
      <c r="O110" s="8">
        <v>6</v>
      </c>
      <c r="P110" s="8">
        <v>512</v>
      </c>
      <c r="Q110" s="8">
        <v>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x14ac:dyDescent="0.25">
      <c r="A111" s="8">
        <v>107</v>
      </c>
      <c r="B111" s="8">
        <v>44568</v>
      </c>
      <c r="C111" s="8" t="s">
        <v>434</v>
      </c>
      <c r="D111" s="8" t="s">
        <v>141</v>
      </c>
      <c r="E111" s="8" t="s">
        <v>6</v>
      </c>
      <c r="F111" s="8" t="s">
        <v>7</v>
      </c>
      <c r="G111" s="8">
        <v>60</v>
      </c>
      <c r="H111" s="8" t="s">
        <v>292</v>
      </c>
      <c r="I111" s="8" t="s">
        <v>31</v>
      </c>
      <c r="J111" s="14">
        <v>1549</v>
      </c>
      <c r="K111" s="14">
        <v>18</v>
      </c>
      <c r="L111" s="8">
        <v>0</v>
      </c>
      <c r="M111" s="8">
        <v>0</v>
      </c>
      <c r="N111" s="8">
        <v>0</v>
      </c>
      <c r="O111" s="8">
        <v>0</v>
      </c>
      <c r="P111" s="8">
        <v>505</v>
      </c>
      <c r="Q111" s="8">
        <v>8</v>
      </c>
      <c r="R111" s="8">
        <v>520</v>
      </c>
      <c r="S111" s="8">
        <v>5</v>
      </c>
      <c r="T111" s="8">
        <v>524</v>
      </c>
      <c r="U111" s="8">
        <v>5</v>
      </c>
      <c r="V111" s="8">
        <v>0</v>
      </c>
      <c r="W111" s="8">
        <v>0</v>
      </c>
      <c r="X111" s="8">
        <v>0</v>
      </c>
      <c r="Y111" s="8">
        <v>0</v>
      </c>
    </row>
    <row r="112" spans="1:25" x14ac:dyDescent="0.25">
      <c r="A112" s="8">
        <v>108</v>
      </c>
      <c r="B112" s="8">
        <v>262447</v>
      </c>
      <c r="C112" s="8" t="s">
        <v>246</v>
      </c>
      <c r="D112" s="8" t="s">
        <v>247</v>
      </c>
      <c r="E112" s="8" t="s">
        <v>6</v>
      </c>
      <c r="F112" s="8" t="s">
        <v>7</v>
      </c>
      <c r="G112" s="8">
        <v>60</v>
      </c>
      <c r="H112" s="8" t="s">
        <v>189</v>
      </c>
      <c r="I112" s="8" t="s">
        <v>31</v>
      </c>
      <c r="J112" s="14">
        <v>1547</v>
      </c>
      <c r="K112" s="14">
        <v>11</v>
      </c>
      <c r="L112" s="8">
        <v>518</v>
      </c>
      <c r="M112" s="8">
        <v>6</v>
      </c>
      <c r="N112" s="8">
        <v>514</v>
      </c>
      <c r="O112" s="8">
        <v>1</v>
      </c>
      <c r="P112" s="8">
        <v>507</v>
      </c>
      <c r="Q112" s="8">
        <v>4</v>
      </c>
      <c r="R112" s="8">
        <v>502</v>
      </c>
      <c r="S112" s="8">
        <v>5</v>
      </c>
      <c r="T112" s="8">
        <v>504</v>
      </c>
      <c r="U112" s="8">
        <v>7</v>
      </c>
      <c r="V112" s="8">
        <v>515</v>
      </c>
      <c r="W112" s="8">
        <v>4</v>
      </c>
      <c r="X112" s="8">
        <v>0</v>
      </c>
      <c r="Y112" s="8">
        <v>0</v>
      </c>
    </row>
    <row r="113" spans="1:25" x14ac:dyDescent="0.25">
      <c r="A113" s="8">
        <v>109</v>
      </c>
      <c r="B113" s="8">
        <v>364128</v>
      </c>
      <c r="C113" s="8" t="s">
        <v>248</v>
      </c>
      <c r="D113" s="8" t="s">
        <v>124</v>
      </c>
      <c r="E113" s="8" t="s">
        <v>6</v>
      </c>
      <c r="F113" s="8" t="s">
        <v>7</v>
      </c>
      <c r="G113" s="8">
        <v>60</v>
      </c>
      <c r="H113" s="8" t="s">
        <v>249</v>
      </c>
      <c r="I113" s="8" t="s">
        <v>31</v>
      </c>
      <c r="J113" s="14">
        <v>1547</v>
      </c>
      <c r="K113" s="14">
        <v>11</v>
      </c>
      <c r="L113" s="8">
        <v>517</v>
      </c>
      <c r="M113" s="8">
        <v>5</v>
      </c>
      <c r="N113" s="8">
        <v>507</v>
      </c>
      <c r="O113" s="8">
        <v>8</v>
      </c>
      <c r="P113" s="8">
        <v>493</v>
      </c>
      <c r="Q113" s="8">
        <v>3</v>
      </c>
      <c r="R113" s="8">
        <v>515</v>
      </c>
      <c r="S113" s="8">
        <v>3</v>
      </c>
      <c r="T113" s="8">
        <v>509</v>
      </c>
      <c r="U113" s="8">
        <v>6</v>
      </c>
      <c r="V113" s="8">
        <v>515</v>
      </c>
      <c r="W113" s="8">
        <v>6</v>
      </c>
      <c r="X113" s="8">
        <v>499</v>
      </c>
      <c r="Y113" s="8">
        <v>3</v>
      </c>
    </row>
    <row r="114" spans="1:25" x14ac:dyDescent="0.25">
      <c r="A114" s="8">
        <v>110</v>
      </c>
      <c r="B114" s="8">
        <v>121218</v>
      </c>
      <c r="C114" s="8" t="s">
        <v>394</v>
      </c>
      <c r="D114" s="8" t="s">
        <v>48</v>
      </c>
      <c r="E114" s="8" t="s">
        <v>6</v>
      </c>
      <c r="F114" s="8" t="s">
        <v>7</v>
      </c>
      <c r="G114" s="8">
        <v>60</v>
      </c>
      <c r="H114" s="8" t="s">
        <v>395</v>
      </c>
      <c r="I114" s="8" t="s">
        <v>31</v>
      </c>
      <c r="J114" s="14">
        <v>1545</v>
      </c>
      <c r="K114" s="14">
        <v>11</v>
      </c>
      <c r="L114" s="8">
        <v>0</v>
      </c>
      <c r="M114" s="8">
        <v>0</v>
      </c>
      <c r="N114" s="8">
        <v>0</v>
      </c>
      <c r="O114" s="8">
        <v>0</v>
      </c>
      <c r="P114" s="8">
        <v>532</v>
      </c>
      <c r="Q114" s="8">
        <v>4</v>
      </c>
      <c r="R114" s="8">
        <v>508</v>
      </c>
      <c r="S114" s="8">
        <v>3</v>
      </c>
      <c r="T114" s="8">
        <v>504</v>
      </c>
      <c r="U114" s="8">
        <v>2</v>
      </c>
      <c r="V114" s="8">
        <v>0</v>
      </c>
      <c r="W114" s="8">
        <v>0</v>
      </c>
      <c r="X114" s="8">
        <v>505</v>
      </c>
      <c r="Y114" s="8">
        <v>4</v>
      </c>
    </row>
    <row r="115" spans="1:25" x14ac:dyDescent="0.25">
      <c r="A115" s="8">
        <v>111</v>
      </c>
      <c r="B115" s="8">
        <v>900966</v>
      </c>
      <c r="C115" s="8" t="s">
        <v>267</v>
      </c>
      <c r="D115" s="8" t="s">
        <v>11</v>
      </c>
      <c r="E115" s="8" t="s">
        <v>6</v>
      </c>
      <c r="F115" s="8" t="s">
        <v>7</v>
      </c>
      <c r="G115" s="8">
        <v>60</v>
      </c>
      <c r="H115" s="8" t="s">
        <v>52</v>
      </c>
      <c r="I115" s="8" t="s">
        <v>31</v>
      </c>
      <c r="J115" s="14">
        <v>1543</v>
      </c>
      <c r="K115" s="14">
        <v>17</v>
      </c>
      <c r="L115" s="8">
        <v>510</v>
      </c>
      <c r="M115" s="8">
        <v>7</v>
      </c>
      <c r="N115" s="8">
        <v>510</v>
      </c>
      <c r="O115" s="8">
        <v>4</v>
      </c>
      <c r="P115" s="8">
        <v>523</v>
      </c>
      <c r="Q115" s="8">
        <v>3</v>
      </c>
      <c r="R115" s="8">
        <v>500</v>
      </c>
      <c r="S115" s="8">
        <v>5</v>
      </c>
      <c r="T115" s="8">
        <v>510</v>
      </c>
      <c r="U115" s="8">
        <v>5</v>
      </c>
      <c r="V115" s="8">
        <v>497</v>
      </c>
      <c r="W115" s="8">
        <v>3</v>
      </c>
      <c r="X115" s="8">
        <v>493</v>
      </c>
      <c r="Y115" s="8">
        <v>2</v>
      </c>
    </row>
    <row r="116" spans="1:25" x14ac:dyDescent="0.25">
      <c r="A116" s="8">
        <v>112</v>
      </c>
      <c r="B116" s="8">
        <v>970179</v>
      </c>
      <c r="C116" s="8" t="s">
        <v>260</v>
      </c>
      <c r="D116" s="8" t="s">
        <v>261</v>
      </c>
      <c r="E116" s="8" t="s">
        <v>6</v>
      </c>
      <c r="F116" s="8" t="s">
        <v>7</v>
      </c>
      <c r="G116" s="8">
        <v>60</v>
      </c>
      <c r="H116" s="8" t="s">
        <v>115</v>
      </c>
      <c r="I116" s="8" t="s">
        <v>31</v>
      </c>
      <c r="J116" s="14">
        <v>1542</v>
      </c>
      <c r="K116" s="14">
        <v>10</v>
      </c>
      <c r="L116" s="8">
        <v>513</v>
      </c>
      <c r="M116" s="8">
        <v>3</v>
      </c>
      <c r="N116" s="8">
        <v>512</v>
      </c>
      <c r="O116" s="8">
        <v>5</v>
      </c>
      <c r="P116" s="8">
        <v>517</v>
      </c>
      <c r="Q116" s="8">
        <v>2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</row>
    <row r="117" spans="1:25" x14ac:dyDescent="0.25">
      <c r="A117" s="8">
        <v>113</v>
      </c>
      <c r="B117" s="8">
        <v>417341</v>
      </c>
      <c r="C117" s="8" t="s">
        <v>407</v>
      </c>
      <c r="D117" s="8" t="s">
        <v>146</v>
      </c>
      <c r="E117" s="8" t="s">
        <v>6</v>
      </c>
      <c r="F117" s="8" t="s">
        <v>7</v>
      </c>
      <c r="G117" s="8">
        <v>60</v>
      </c>
      <c r="H117" s="8" t="s">
        <v>208</v>
      </c>
      <c r="I117" s="8" t="s">
        <v>31</v>
      </c>
      <c r="J117" s="14">
        <v>1540</v>
      </c>
      <c r="K117" s="14">
        <v>11</v>
      </c>
      <c r="L117" s="8">
        <v>0</v>
      </c>
      <c r="M117" s="8">
        <v>0</v>
      </c>
      <c r="N117" s="8">
        <v>0</v>
      </c>
      <c r="O117" s="8">
        <v>0</v>
      </c>
      <c r="P117" s="8">
        <v>504</v>
      </c>
      <c r="Q117" s="8">
        <v>2</v>
      </c>
      <c r="R117" s="8">
        <v>0</v>
      </c>
      <c r="S117" s="8">
        <v>0</v>
      </c>
      <c r="T117" s="8">
        <v>515</v>
      </c>
      <c r="U117" s="8">
        <v>5</v>
      </c>
      <c r="V117" s="8">
        <v>507</v>
      </c>
      <c r="W117" s="8">
        <v>2</v>
      </c>
      <c r="X117" s="8">
        <v>518</v>
      </c>
      <c r="Y117" s="8">
        <v>4</v>
      </c>
    </row>
    <row r="118" spans="1:25" x14ac:dyDescent="0.25">
      <c r="A118" s="8">
        <v>114</v>
      </c>
      <c r="B118" s="8">
        <v>1031872</v>
      </c>
      <c r="C118" s="8" t="s">
        <v>290</v>
      </c>
      <c r="D118" s="8" t="s">
        <v>291</v>
      </c>
      <c r="E118" s="8" t="s">
        <v>6</v>
      </c>
      <c r="F118" s="8" t="s">
        <v>7</v>
      </c>
      <c r="G118" s="8">
        <v>60</v>
      </c>
      <c r="H118" s="8" t="s">
        <v>292</v>
      </c>
      <c r="I118" s="8" t="s">
        <v>31</v>
      </c>
      <c r="J118" s="14">
        <v>1539</v>
      </c>
      <c r="K118" s="14">
        <v>11</v>
      </c>
      <c r="L118" s="8">
        <v>501</v>
      </c>
      <c r="M118" s="8">
        <v>6</v>
      </c>
      <c r="N118" s="8">
        <v>516</v>
      </c>
      <c r="O118" s="8">
        <v>5</v>
      </c>
      <c r="P118" s="8">
        <v>0</v>
      </c>
      <c r="Q118" s="8">
        <v>0</v>
      </c>
      <c r="R118" s="8">
        <v>509</v>
      </c>
      <c r="S118" s="8">
        <v>2</v>
      </c>
      <c r="T118" s="8">
        <v>496</v>
      </c>
      <c r="U118" s="8">
        <v>2</v>
      </c>
      <c r="V118" s="8">
        <v>503</v>
      </c>
      <c r="W118" s="8">
        <v>7</v>
      </c>
      <c r="X118" s="8">
        <v>514</v>
      </c>
      <c r="Y118" s="8">
        <v>4</v>
      </c>
    </row>
    <row r="119" spans="1:25" x14ac:dyDescent="0.25">
      <c r="A119" s="8">
        <v>115</v>
      </c>
      <c r="B119" s="8">
        <v>28736</v>
      </c>
      <c r="C119" s="8" t="s">
        <v>340</v>
      </c>
      <c r="D119" s="8" t="s">
        <v>331</v>
      </c>
      <c r="E119" s="8" t="s">
        <v>6</v>
      </c>
      <c r="F119" s="8" t="s">
        <v>7</v>
      </c>
      <c r="G119" s="8">
        <v>60</v>
      </c>
      <c r="H119" s="8" t="s">
        <v>73</v>
      </c>
      <c r="I119" s="8" t="s">
        <v>31</v>
      </c>
      <c r="J119" s="14">
        <v>1538</v>
      </c>
      <c r="K119" s="14">
        <v>17</v>
      </c>
      <c r="L119" s="8">
        <v>0</v>
      </c>
      <c r="M119" s="8">
        <v>0</v>
      </c>
      <c r="N119" s="8">
        <v>523</v>
      </c>
      <c r="O119" s="8">
        <v>7</v>
      </c>
      <c r="P119" s="8">
        <v>0</v>
      </c>
      <c r="Q119" s="8">
        <v>0</v>
      </c>
      <c r="R119" s="8">
        <v>506</v>
      </c>
      <c r="S119" s="8">
        <v>6</v>
      </c>
      <c r="T119" s="8">
        <v>509</v>
      </c>
      <c r="U119" s="8">
        <v>4</v>
      </c>
      <c r="V119" s="8">
        <v>0</v>
      </c>
      <c r="W119" s="8">
        <v>0</v>
      </c>
      <c r="X119" s="8">
        <v>0</v>
      </c>
      <c r="Y119" s="8">
        <v>0</v>
      </c>
    </row>
    <row r="120" spans="1:25" x14ac:dyDescent="0.25">
      <c r="A120" s="8">
        <v>116</v>
      </c>
      <c r="B120" s="8">
        <v>387976</v>
      </c>
      <c r="C120" s="8" t="s">
        <v>277</v>
      </c>
      <c r="D120" s="8" t="s">
        <v>153</v>
      </c>
      <c r="E120" s="8" t="s">
        <v>6</v>
      </c>
      <c r="F120" s="8" t="s">
        <v>7</v>
      </c>
      <c r="G120" s="8">
        <v>60</v>
      </c>
      <c r="H120" s="8" t="s">
        <v>278</v>
      </c>
      <c r="I120" s="8" t="s">
        <v>31</v>
      </c>
      <c r="J120" s="14">
        <v>1536</v>
      </c>
      <c r="K120" s="14">
        <v>17</v>
      </c>
      <c r="L120" s="8">
        <v>506</v>
      </c>
      <c r="M120" s="8">
        <v>4</v>
      </c>
      <c r="N120" s="8">
        <v>503</v>
      </c>
      <c r="O120" s="8">
        <v>8</v>
      </c>
      <c r="P120" s="8">
        <v>504</v>
      </c>
      <c r="Q120" s="8">
        <v>3</v>
      </c>
      <c r="R120" s="8">
        <v>502</v>
      </c>
      <c r="S120" s="8">
        <v>2</v>
      </c>
      <c r="T120" s="8">
        <v>509</v>
      </c>
      <c r="U120" s="8">
        <v>5</v>
      </c>
      <c r="V120" s="8">
        <v>518</v>
      </c>
      <c r="W120" s="8">
        <v>7</v>
      </c>
      <c r="X120" s="8">
        <v>509</v>
      </c>
      <c r="Y120" s="8">
        <v>6</v>
      </c>
    </row>
    <row r="121" spans="1:25" x14ac:dyDescent="0.25">
      <c r="A121" s="8">
        <v>117</v>
      </c>
      <c r="B121" s="8">
        <v>403117</v>
      </c>
      <c r="C121" s="8" t="s">
        <v>268</v>
      </c>
      <c r="D121" s="8" t="s">
        <v>269</v>
      </c>
      <c r="E121" s="8" t="s">
        <v>6</v>
      </c>
      <c r="F121" s="8" t="s">
        <v>7</v>
      </c>
      <c r="G121" s="8">
        <v>60</v>
      </c>
      <c r="H121" s="8" t="s">
        <v>270</v>
      </c>
      <c r="I121" s="8" t="s">
        <v>31</v>
      </c>
      <c r="J121" s="14">
        <v>1535</v>
      </c>
      <c r="K121" s="14">
        <v>12</v>
      </c>
      <c r="L121" s="8">
        <v>510</v>
      </c>
      <c r="M121" s="8">
        <v>7</v>
      </c>
      <c r="N121" s="8">
        <v>501</v>
      </c>
      <c r="O121" s="8">
        <v>3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524</v>
      </c>
      <c r="Y121" s="8">
        <v>2</v>
      </c>
    </row>
    <row r="122" spans="1:25" x14ac:dyDescent="0.25">
      <c r="A122" s="8">
        <v>118</v>
      </c>
      <c r="B122" s="8">
        <v>1075363</v>
      </c>
      <c r="C122" s="8" t="s">
        <v>506</v>
      </c>
      <c r="D122" s="8" t="s">
        <v>507</v>
      </c>
      <c r="E122" s="8" t="s">
        <v>6</v>
      </c>
      <c r="F122" s="8" t="s">
        <v>7</v>
      </c>
      <c r="G122" s="8">
        <v>60</v>
      </c>
      <c r="H122" s="8" t="s">
        <v>508</v>
      </c>
      <c r="I122" s="8" t="s">
        <v>31</v>
      </c>
      <c r="J122" s="14">
        <v>1532</v>
      </c>
      <c r="K122" s="14">
        <v>15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490</v>
      </c>
      <c r="S122" s="8">
        <v>4</v>
      </c>
      <c r="T122" s="8">
        <v>524</v>
      </c>
      <c r="U122" s="8">
        <v>7</v>
      </c>
      <c r="V122" s="8">
        <v>0</v>
      </c>
      <c r="W122" s="8">
        <v>0</v>
      </c>
      <c r="X122" s="8">
        <v>518</v>
      </c>
      <c r="Y122" s="8">
        <v>4</v>
      </c>
    </row>
    <row r="123" spans="1:25" x14ac:dyDescent="0.25">
      <c r="A123" s="8">
        <v>119</v>
      </c>
      <c r="B123" s="8">
        <v>377046</v>
      </c>
      <c r="C123" s="8" t="s">
        <v>317</v>
      </c>
      <c r="D123" s="8" t="s">
        <v>204</v>
      </c>
      <c r="E123" s="8" t="s">
        <v>6</v>
      </c>
      <c r="F123" s="8" t="s">
        <v>7</v>
      </c>
      <c r="G123" s="8">
        <v>60</v>
      </c>
      <c r="H123" s="8" t="s">
        <v>22</v>
      </c>
      <c r="I123" s="8" t="s">
        <v>31</v>
      </c>
      <c r="J123" s="14">
        <v>1532</v>
      </c>
      <c r="K123" s="14">
        <v>12</v>
      </c>
      <c r="L123" s="8">
        <v>482</v>
      </c>
      <c r="M123" s="8">
        <v>2</v>
      </c>
      <c r="N123" s="8">
        <v>486</v>
      </c>
      <c r="O123" s="8">
        <v>2</v>
      </c>
      <c r="P123" s="8">
        <v>510</v>
      </c>
      <c r="Q123" s="8">
        <v>4</v>
      </c>
      <c r="R123" s="8">
        <v>499</v>
      </c>
      <c r="S123" s="8">
        <v>5</v>
      </c>
      <c r="T123" s="8">
        <v>495</v>
      </c>
      <c r="U123" s="8">
        <v>1</v>
      </c>
      <c r="V123" s="8">
        <v>492</v>
      </c>
      <c r="W123" s="8">
        <v>4</v>
      </c>
      <c r="X123" s="8">
        <v>523</v>
      </c>
      <c r="Y123" s="8">
        <v>3</v>
      </c>
    </row>
    <row r="124" spans="1:25" x14ac:dyDescent="0.25">
      <c r="A124" s="8">
        <v>120</v>
      </c>
      <c r="B124" s="8">
        <v>970954</v>
      </c>
      <c r="C124" s="8" t="s">
        <v>425</v>
      </c>
      <c r="D124" s="8" t="s">
        <v>426</v>
      </c>
      <c r="E124" s="8" t="s">
        <v>6</v>
      </c>
      <c r="F124" s="8" t="s">
        <v>7</v>
      </c>
      <c r="G124" s="8">
        <v>60</v>
      </c>
      <c r="H124" s="8" t="s">
        <v>245</v>
      </c>
      <c r="I124" s="8" t="s">
        <v>31</v>
      </c>
      <c r="J124" s="14">
        <v>1531</v>
      </c>
      <c r="K124" s="14">
        <v>16</v>
      </c>
      <c r="L124" s="8">
        <v>0</v>
      </c>
      <c r="M124" s="8">
        <v>0</v>
      </c>
      <c r="N124" s="8">
        <v>0</v>
      </c>
      <c r="O124" s="8">
        <v>0</v>
      </c>
      <c r="P124" s="8">
        <v>512</v>
      </c>
      <c r="Q124" s="8">
        <v>6</v>
      </c>
      <c r="R124" s="8">
        <v>495</v>
      </c>
      <c r="S124" s="8">
        <v>3</v>
      </c>
      <c r="T124" s="8">
        <v>513</v>
      </c>
      <c r="U124" s="8">
        <v>6</v>
      </c>
      <c r="V124" s="8">
        <v>0</v>
      </c>
      <c r="W124" s="8">
        <v>0</v>
      </c>
      <c r="X124" s="8">
        <v>506</v>
      </c>
      <c r="Y124" s="8">
        <v>4</v>
      </c>
    </row>
    <row r="125" spans="1:25" x14ac:dyDescent="0.25">
      <c r="A125" s="8">
        <v>121</v>
      </c>
      <c r="B125" s="8">
        <v>970868</v>
      </c>
      <c r="C125" s="8" t="s">
        <v>274</v>
      </c>
      <c r="D125" s="8" t="s">
        <v>124</v>
      </c>
      <c r="E125" s="8" t="s">
        <v>6</v>
      </c>
      <c r="F125" s="8" t="s">
        <v>7</v>
      </c>
      <c r="G125" s="8">
        <v>60</v>
      </c>
      <c r="H125" s="8" t="s">
        <v>16</v>
      </c>
      <c r="I125" s="8" t="s">
        <v>31</v>
      </c>
      <c r="J125" s="14">
        <v>1530</v>
      </c>
      <c r="K125" s="14">
        <v>10</v>
      </c>
      <c r="L125" s="8">
        <v>509</v>
      </c>
      <c r="M125" s="8">
        <v>5</v>
      </c>
      <c r="N125" s="8">
        <v>499</v>
      </c>
      <c r="O125" s="8">
        <v>5</v>
      </c>
      <c r="P125" s="8">
        <v>509</v>
      </c>
      <c r="Q125" s="8">
        <v>4</v>
      </c>
      <c r="R125" s="8">
        <v>509</v>
      </c>
      <c r="S125" s="8">
        <v>5</v>
      </c>
      <c r="T125" s="8">
        <v>511</v>
      </c>
      <c r="U125" s="8">
        <v>2</v>
      </c>
      <c r="V125" s="8">
        <v>494</v>
      </c>
      <c r="W125" s="8">
        <v>5</v>
      </c>
      <c r="X125" s="8">
        <v>510</v>
      </c>
      <c r="Y125" s="8">
        <v>3</v>
      </c>
    </row>
    <row r="126" spans="1:25" x14ac:dyDescent="0.25">
      <c r="A126" s="8">
        <v>122</v>
      </c>
      <c r="B126" s="8">
        <v>297239</v>
      </c>
      <c r="C126" s="8" t="s">
        <v>355</v>
      </c>
      <c r="D126" s="8" t="s">
        <v>356</v>
      </c>
      <c r="E126" s="8" t="s">
        <v>6</v>
      </c>
      <c r="F126" s="8" t="s">
        <v>7</v>
      </c>
      <c r="G126" s="8">
        <v>60</v>
      </c>
      <c r="H126" s="8" t="s">
        <v>19</v>
      </c>
      <c r="I126" s="8" t="s">
        <v>31</v>
      </c>
      <c r="J126" s="14">
        <v>1529</v>
      </c>
      <c r="K126" s="14">
        <v>10</v>
      </c>
      <c r="L126" s="8">
        <v>0</v>
      </c>
      <c r="M126" s="8">
        <v>0</v>
      </c>
      <c r="N126" s="8">
        <v>473</v>
      </c>
      <c r="O126" s="8">
        <v>1</v>
      </c>
      <c r="P126" s="8">
        <v>514</v>
      </c>
      <c r="Q126" s="8">
        <v>3</v>
      </c>
      <c r="R126" s="8">
        <v>518</v>
      </c>
      <c r="S126" s="8">
        <v>5</v>
      </c>
      <c r="T126" s="8">
        <v>497</v>
      </c>
      <c r="U126" s="8">
        <v>2</v>
      </c>
      <c r="V126" s="8">
        <v>492</v>
      </c>
      <c r="W126" s="8">
        <v>4</v>
      </c>
      <c r="X126" s="8">
        <v>485</v>
      </c>
      <c r="Y126" s="8">
        <v>4</v>
      </c>
    </row>
    <row r="127" spans="1:25" x14ac:dyDescent="0.25">
      <c r="A127" s="8">
        <v>123</v>
      </c>
      <c r="B127" s="8">
        <v>1088967</v>
      </c>
      <c r="C127" s="8" t="s">
        <v>455</v>
      </c>
      <c r="D127" s="8" t="s">
        <v>456</v>
      </c>
      <c r="E127" s="8" t="s">
        <v>6</v>
      </c>
      <c r="F127" s="8" t="s">
        <v>7</v>
      </c>
      <c r="G127" s="8">
        <v>60</v>
      </c>
      <c r="H127" s="8" t="s">
        <v>457</v>
      </c>
      <c r="I127" s="8" t="s">
        <v>31</v>
      </c>
      <c r="J127" s="14">
        <v>1527</v>
      </c>
      <c r="K127" s="14">
        <v>16</v>
      </c>
      <c r="L127" s="8">
        <v>0</v>
      </c>
      <c r="M127" s="8">
        <v>0</v>
      </c>
      <c r="N127" s="8">
        <v>0</v>
      </c>
      <c r="O127" s="8">
        <v>0</v>
      </c>
      <c r="P127" s="8">
        <v>484</v>
      </c>
      <c r="Q127" s="8">
        <v>3</v>
      </c>
      <c r="R127" s="8">
        <v>467</v>
      </c>
      <c r="S127" s="8">
        <v>3</v>
      </c>
      <c r="T127" s="8">
        <v>511</v>
      </c>
      <c r="U127" s="8">
        <v>5</v>
      </c>
      <c r="V127" s="8">
        <v>500</v>
      </c>
      <c r="W127" s="8">
        <v>7</v>
      </c>
      <c r="X127" s="8">
        <v>516</v>
      </c>
      <c r="Y127" s="8">
        <v>4</v>
      </c>
    </row>
    <row r="128" spans="1:25" x14ac:dyDescent="0.25">
      <c r="A128" s="8">
        <v>124</v>
      </c>
      <c r="B128" s="8">
        <v>402477</v>
      </c>
      <c r="C128" s="8" t="s">
        <v>258</v>
      </c>
      <c r="D128" s="8" t="s">
        <v>259</v>
      </c>
      <c r="E128" s="8" t="s">
        <v>6</v>
      </c>
      <c r="F128" s="8" t="s">
        <v>7</v>
      </c>
      <c r="G128" s="8">
        <v>60</v>
      </c>
      <c r="H128" s="8" t="s">
        <v>75</v>
      </c>
      <c r="I128" s="8" t="s">
        <v>31</v>
      </c>
      <c r="J128" s="14">
        <v>1525</v>
      </c>
      <c r="K128" s="14">
        <v>10</v>
      </c>
      <c r="L128" s="8">
        <v>513</v>
      </c>
      <c r="M128" s="8">
        <v>6</v>
      </c>
      <c r="N128" s="8">
        <v>0</v>
      </c>
      <c r="O128" s="8">
        <v>0</v>
      </c>
      <c r="P128" s="8">
        <v>507</v>
      </c>
      <c r="Q128" s="8">
        <v>2</v>
      </c>
      <c r="R128" s="8">
        <v>488</v>
      </c>
      <c r="S128" s="8">
        <v>3</v>
      </c>
      <c r="T128" s="8">
        <v>505</v>
      </c>
      <c r="U128" s="8">
        <v>2</v>
      </c>
      <c r="V128" s="8">
        <v>474</v>
      </c>
      <c r="W128" s="8">
        <v>3</v>
      </c>
      <c r="X128" s="8">
        <v>0</v>
      </c>
      <c r="Y128" s="8">
        <v>0</v>
      </c>
    </row>
    <row r="129" spans="1:25" x14ac:dyDescent="0.25">
      <c r="A129" s="8">
        <v>125</v>
      </c>
      <c r="B129" s="8">
        <v>366589</v>
      </c>
      <c r="C129" s="8" t="s">
        <v>357</v>
      </c>
      <c r="D129" s="8" t="s">
        <v>48</v>
      </c>
      <c r="E129" s="8" t="s">
        <v>6</v>
      </c>
      <c r="F129" s="8" t="s">
        <v>7</v>
      </c>
      <c r="G129" s="8">
        <v>60</v>
      </c>
      <c r="H129" s="8" t="s">
        <v>263</v>
      </c>
      <c r="I129" s="8" t="s">
        <v>31</v>
      </c>
      <c r="J129" s="14">
        <v>1524</v>
      </c>
      <c r="K129" s="14">
        <v>12</v>
      </c>
      <c r="L129" s="8">
        <v>0</v>
      </c>
      <c r="M129" s="8">
        <v>0</v>
      </c>
      <c r="N129" s="8">
        <v>461</v>
      </c>
      <c r="O129" s="8">
        <v>1</v>
      </c>
      <c r="P129" s="8">
        <v>490</v>
      </c>
      <c r="Q129" s="8">
        <v>6</v>
      </c>
      <c r="R129" s="8">
        <v>515</v>
      </c>
      <c r="S129" s="8">
        <v>4</v>
      </c>
      <c r="T129" s="8">
        <v>496</v>
      </c>
      <c r="U129" s="8">
        <v>2</v>
      </c>
      <c r="V129" s="8">
        <v>513</v>
      </c>
      <c r="W129" s="8">
        <v>6</v>
      </c>
      <c r="X129" s="8">
        <v>496</v>
      </c>
      <c r="Y129" s="8">
        <v>3</v>
      </c>
    </row>
    <row r="130" spans="1:25" x14ac:dyDescent="0.25">
      <c r="A130" s="8">
        <v>126</v>
      </c>
      <c r="B130" s="8">
        <v>928489</v>
      </c>
      <c r="C130" s="8" t="s">
        <v>442</v>
      </c>
      <c r="D130" s="8" t="s">
        <v>443</v>
      </c>
      <c r="E130" s="8" t="s">
        <v>6</v>
      </c>
      <c r="F130" s="8" t="s">
        <v>7</v>
      </c>
      <c r="G130" s="8">
        <v>60</v>
      </c>
      <c r="H130" s="8" t="s">
        <v>16</v>
      </c>
      <c r="I130" s="8" t="s">
        <v>31</v>
      </c>
      <c r="J130" s="14">
        <v>1524</v>
      </c>
      <c r="K130" s="14">
        <v>11</v>
      </c>
      <c r="L130" s="8">
        <v>0</v>
      </c>
      <c r="M130" s="8">
        <v>0</v>
      </c>
      <c r="N130" s="8">
        <v>0</v>
      </c>
      <c r="O130" s="8">
        <v>0</v>
      </c>
      <c r="P130" s="8">
        <v>501</v>
      </c>
      <c r="Q130" s="8">
        <v>2</v>
      </c>
      <c r="R130" s="8">
        <v>0</v>
      </c>
      <c r="S130" s="8">
        <v>0</v>
      </c>
      <c r="T130" s="8">
        <v>500</v>
      </c>
      <c r="U130" s="8">
        <v>1</v>
      </c>
      <c r="V130" s="8">
        <v>515</v>
      </c>
      <c r="W130" s="8">
        <v>3</v>
      </c>
      <c r="X130" s="8">
        <v>508</v>
      </c>
      <c r="Y130" s="8">
        <v>6</v>
      </c>
    </row>
    <row r="131" spans="1:25" x14ac:dyDescent="0.25">
      <c r="A131" s="8">
        <v>127</v>
      </c>
      <c r="B131" s="8">
        <v>388803</v>
      </c>
      <c r="C131" s="8" t="s">
        <v>439</v>
      </c>
      <c r="D131" s="8" t="s">
        <v>440</v>
      </c>
      <c r="E131" s="8" t="s">
        <v>6</v>
      </c>
      <c r="F131" s="8" t="s">
        <v>7</v>
      </c>
      <c r="G131" s="8">
        <v>60</v>
      </c>
      <c r="H131" s="8" t="s">
        <v>441</v>
      </c>
      <c r="I131" s="8" t="s">
        <v>31</v>
      </c>
      <c r="J131" s="14">
        <v>1524</v>
      </c>
      <c r="K131" s="14">
        <v>9</v>
      </c>
      <c r="L131" s="8">
        <v>0</v>
      </c>
      <c r="M131" s="8">
        <v>0</v>
      </c>
      <c r="N131" s="8">
        <v>0</v>
      </c>
      <c r="O131" s="8">
        <v>0</v>
      </c>
      <c r="P131" s="8">
        <v>501</v>
      </c>
      <c r="Q131" s="8">
        <v>2</v>
      </c>
      <c r="R131" s="8">
        <v>516</v>
      </c>
      <c r="S131" s="8">
        <v>3</v>
      </c>
      <c r="T131" s="8">
        <v>462</v>
      </c>
      <c r="U131" s="8">
        <v>2</v>
      </c>
      <c r="V131" s="8">
        <v>507</v>
      </c>
      <c r="W131" s="8">
        <v>4</v>
      </c>
      <c r="X131" s="8">
        <v>0</v>
      </c>
      <c r="Y131" s="8">
        <v>0</v>
      </c>
    </row>
    <row r="132" spans="1:25" x14ac:dyDescent="0.25">
      <c r="A132" s="8">
        <v>128</v>
      </c>
      <c r="B132" s="8">
        <v>1070714</v>
      </c>
      <c r="C132" s="8" t="s">
        <v>436</v>
      </c>
      <c r="D132" s="8" t="s">
        <v>437</v>
      </c>
      <c r="E132" s="8" t="s">
        <v>6</v>
      </c>
      <c r="F132" s="8" t="s">
        <v>7</v>
      </c>
      <c r="G132" s="8">
        <v>60</v>
      </c>
      <c r="H132" s="8" t="s">
        <v>405</v>
      </c>
      <c r="I132" s="8" t="s">
        <v>31</v>
      </c>
      <c r="J132" s="14">
        <v>1522</v>
      </c>
      <c r="K132" s="14">
        <v>16</v>
      </c>
      <c r="L132" s="8">
        <v>0</v>
      </c>
      <c r="M132" s="8">
        <v>0</v>
      </c>
      <c r="N132" s="8">
        <v>0</v>
      </c>
      <c r="O132" s="8">
        <v>0</v>
      </c>
      <c r="P132" s="8">
        <v>502</v>
      </c>
      <c r="Q132" s="8">
        <v>7</v>
      </c>
      <c r="R132" s="8">
        <v>504</v>
      </c>
      <c r="S132" s="8">
        <v>6</v>
      </c>
      <c r="T132" s="8">
        <v>500</v>
      </c>
      <c r="U132" s="8">
        <v>3</v>
      </c>
      <c r="V132" s="8">
        <v>489</v>
      </c>
      <c r="W132" s="8">
        <v>1</v>
      </c>
      <c r="X132" s="8">
        <v>516</v>
      </c>
      <c r="Y132" s="8">
        <v>3</v>
      </c>
    </row>
    <row r="133" spans="1:25" x14ac:dyDescent="0.25">
      <c r="A133" s="8">
        <v>129</v>
      </c>
      <c r="B133" s="8">
        <v>144519</v>
      </c>
      <c r="C133" s="8" t="s">
        <v>350</v>
      </c>
      <c r="D133" s="8" t="s">
        <v>351</v>
      </c>
      <c r="E133" s="8" t="s">
        <v>6</v>
      </c>
      <c r="F133" s="8" t="s">
        <v>7</v>
      </c>
      <c r="G133" s="8">
        <v>60</v>
      </c>
      <c r="H133" s="8" t="s">
        <v>352</v>
      </c>
      <c r="I133" s="8" t="s">
        <v>31</v>
      </c>
      <c r="J133" s="14">
        <v>1521</v>
      </c>
      <c r="K133" s="14">
        <v>10</v>
      </c>
      <c r="L133" s="8">
        <v>0</v>
      </c>
      <c r="M133" s="8">
        <v>0</v>
      </c>
      <c r="N133" s="8">
        <v>507</v>
      </c>
      <c r="O133" s="8">
        <v>5</v>
      </c>
      <c r="P133" s="8">
        <v>492</v>
      </c>
      <c r="Q133" s="8">
        <v>4</v>
      </c>
      <c r="R133" s="8">
        <v>513</v>
      </c>
      <c r="S133" s="8">
        <v>2</v>
      </c>
      <c r="T133" s="8">
        <v>501</v>
      </c>
      <c r="U133" s="8">
        <v>3</v>
      </c>
      <c r="V133" s="8">
        <v>491</v>
      </c>
      <c r="W133" s="8">
        <v>9</v>
      </c>
      <c r="X133" s="8">
        <v>499</v>
      </c>
      <c r="Y133" s="8">
        <v>2</v>
      </c>
    </row>
    <row r="134" spans="1:25" x14ac:dyDescent="0.25">
      <c r="A134" s="8">
        <v>130</v>
      </c>
      <c r="B134" s="8">
        <v>165139</v>
      </c>
      <c r="C134" s="8" t="s">
        <v>501</v>
      </c>
      <c r="D134" s="8" t="s">
        <v>141</v>
      </c>
      <c r="E134" s="8" t="s">
        <v>6</v>
      </c>
      <c r="F134" s="8" t="s">
        <v>7</v>
      </c>
      <c r="G134" s="8">
        <v>60</v>
      </c>
      <c r="H134" s="8" t="s">
        <v>490</v>
      </c>
      <c r="I134" s="8" t="s">
        <v>31</v>
      </c>
      <c r="J134" s="14">
        <v>1517</v>
      </c>
      <c r="K134" s="14">
        <v>13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500</v>
      </c>
      <c r="S134" s="8">
        <v>2</v>
      </c>
      <c r="T134" s="8">
        <v>505</v>
      </c>
      <c r="U134" s="8">
        <v>1</v>
      </c>
      <c r="V134" s="8">
        <v>512</v>
      </c>
      <c r="W134" s="8">
        <v>10</v>
      </c>
      <c r="X134" s="8">
        <v>498</v>
      </c>
      <c r="Y134" s="8">
        <v>2</v>
      </c>
    </row>
    <row r="135" spans="1:25" x14ac:dyDescent="0.25">
      <c r="A135" s="8">
        <v>131</v>
      </c>
      <c r="B135" s="8">
        <v>408218</v>
      </c>
      <c r="C135" s="8" t="s">
        <v>303</v>
      </c>
      <c r="D135" s="8" t="s">
        <v>105</v>
      </c>
      <c r="E135" s="8" t="s">
        <v>6</v>
      </c>
      <c r="F135" s="8" t="s">
        <v>7</v>
      </c>
      <c r="G135" s="8">
        <v>60</v>
      </c>
      <c r="H135" s="8" t="s">
        <v>304</v>
      </c>
      <c r="I135" s="8" t="s">
        <v>31</v>
      </c>
      <c r="J135" s="14">
        <v>1517</v>
      </c>
      <c r="K135" s="14">
        <v>8</v>
      </c>
      <c r="L135" s="8">
        <v>494</v>
      </c>
      <c r="M135" s="8">
        <v>3</v>
      </c>
      <c r="N135" s="8">
        <v>502</v>
      </c>
      <c r="O135" s="8">
        <v>2</v>
      </c>
      <c r="P135" s="8">
        <v>504</v>
      </c>
      <c r="Q135" s="8">
        <v>5</v>
      </c>
      <c r="R135" s="8">
        <v>502</v>
      </c>
      <c r="S135" s="8">
        <v>5</v>
      </c>
      <c r="T135" s="8">
        <v>507</v>
      </c>
      <c r="U135" s="8">
        <v>1</v>
      </c>
      <c r="V135" s="8">
        <v>0</v>
      </c>
      <c r="W135" s="8">
        <v>0</v>
      </c>
      <c r="X135" s="8">
        <v>506</v>
      </c>
      <c r="Y135" s="8">
        <v>2</v>
      </c>
    </row>
    <row r="136" spans="1:25" x14ac:dyDescent="0.25">
      <c r="A136" s="8">
        <v>132</v>
      </c>
      <c r="B136" s="8">
        <v>1084301</v>
      </c>
      <c r="C136" s="8" t="s">
        <v>463</v>
      </c>
      <c r="D136" s="8" t="s">
        <v>464</v>
      </c>
      <c r="E136" s="8" t="s">
        <v>6</v>
      </c>
      <c r="F136" s="8" t="s">
        <v>7</v>
      </c>
      <c r="G136" s="8">
        <v>60</v>
      </c>
      <c r="H136" s="8" t="s">
        <v>287</v>
      </c>
      <c r="I136" s="8" t="s">
        <v>31</v>
      </c>
      <c r="J136" s="14">
        <v>1505</v>
      </c>
      <c r="K136" s="14">
        <v>13</v>
      </c>
      <c r="L136" s="8">
        <v>0</v>
      </c>
      <c r="M136" s="8">
        <v>0</v>
      </c>
      <c r="N136" s="8">
        <v>0</v>
      </c>
      <c r="O136" s="8">
        <v>0</v>
      </c>
      <c r="P136" s="8">
        <v>466</v>
      </c>
      <c r="Q136" s="8">
        <v>2</v>
      </c>
      <c r="R136" s="8">
        <v>493</v>
      </c>
      <c r="S136" s="8">
        <v>1</v>
      </c>
      <c r="T136" s="8">
        <v>498</v>
      </c>
      <c r="U136" s="8">
        <v>3</v>
      </c>
      <c r="V136" s="8">
        <v>502</v>
      </c>
      <c r="W136" s="8">
        <v>4</v>
      </c>
      <c r="X136" s="8">
        <v>505</v>
      </c>
      <c r="Y136" s="8">
        <v>6</v>
      </c>
    </row>
    <row r="137" spans="1:25" x14ac:dyDescent="0.25">
      <c r="A137" s="8">
        <v>133</v>
      </c>
      <c r="B137" s="8">
        <v>972627</v>
      </c>
      <c r="C137" s="8" t="s">
        <v>453</v>
      </c>
      <c r="D137" s="8" t="s">
        <v>179</v>
      </c>
      <c r="E137" s="8" t="s">
        <v>6</v>
      </c>
      <c r="F137" s="8" t="s">
        <v>7</v>
      </c>
      <c r="G137" s="8">
        <v>60</v>
      </c>
      <c r="H137" s="8" t="s">
        <v>115</v>
      </c>
      <c r="I137" s="8" t="s">
        <v>31</v>
      </c>
      <c r="J137" s="14">
        <v>1505</v>
      </c>
      <c r="K137" s="14">
        <v>11</v>
      </c>
      <c r="L137" s="8">
        <v>0</v>
      </c>
      <c r="M137" s="8">
        <v>0</v>
      </c>
      <c r="N137" s="8">
        <v>0</v>
      </c>
      <c r="O137" s="8">
        <v>0</v>
      </c>
      <c r="P137" s="8">
        <v>488</v>
      </c>
      <c r="Q137" s="8">
        <v>1</v>
      </c>
      <c r="R137" s="8">
        <v>501</v>
      </c>
      <c r="S137" s="8">
        <v>5</v>
      </c>
      <c r="T137" s="8">
        <v>490</v>
      </c>
      <c r="U137" s="8">
        <v>3</v>
      </c>
      <c r="V137" s="8">
        <v>514</v>
      </c>
      <c r="W137" s="8">
        <v>3</v>
      </c>
      <c r="X137" s="8">
        <v>487</v>
      </c>
      <c r="Y137" s="8">
        <v>3</v>
      </c>
    </row>
    <row r="138" spans="1:25" x14ac:dyDescent="0.25">
      <c r="A138" s="8">
        <v>134</v>
      </c>
      <c r="B138" s="8">
        <v>983208</v>
      </c>
      <c r="C138" s="8" t="s">
        <v>313</v>
      </c>
      <c r="D138" s="8" t="s">
        <v>314</v>
      </c>
      <c r="E138" s="8" t="s">
        <v>6</v>
      </c>
      <c r="F138" s="8" t="s">
        <v>7</v>
      </c>
      <c r="G138" s="8">
        <v>60</v>
      </c>
      <c r="H138" s="8" t="s">
        <v>73</v>
      </c>
      <c r="I138" s="8" t="s">
        <v>31</v>
      </c>
      <c r="J138" s="14">
        <v>1502</v>
      </c>
      <c r="K138" s="14">
        <v>12</v>
      </c>
      <c r="L138" s="8">
        <v>485</v>
      </c>
      <c r="M138" s="8">
        <v>3</v>
      </c>
      <c r="N138" s="8">
        <v>487</v>
      </c>
      <c r="O138" s="8">
        <v>4</v>
      </c>
      <c r="P138" s="8">
        <v>488</v>
      </c>
      <c r="Q138" s="8">
        <v>2</v>
      </c>
      <c r="R138" s="8">
        <v>496</v>
      </c>
      <c r="S138" s="8">
        <v>5</v>
      </c>
      <c r="T138" s="8">
        <v>489</v>
      </c>
      <c r="U138" s="8">
        <v>2</v>
      </c>
      <c r="V138" s="8">
        <v>0</v>
      </c>
      <c r="W138" s="8">
        <v>0</v>
      </c>
      <c r="X138" s="8">
        <v>517</v>
      </c>
      <c r="Y138" s="8">
        <v>5</v>
      </c>
    </row>
    <row r="139" spans="1:25" x14ac:dyDescent="0.25">
      <c r="A139" s="8">
        <v>135</v>
      </c>
      <c r="B139" s="8">
        <v>995346</v>
      </c>
      <c r="C139" s="8" t="s">
        <v>315</v>
      </c>
      <c r="D139" s="8" t="s">
        <v>316</v>
      </c>
      <c r="E139" s="8" t="s">
        <v>6</v>
      </c>
      <c r="F139" s="8" t="s">
        <v>7</v>
      </c>
      <c r="G139" s="8">
        <v>60</v>
      </c>
      <c r="H139" s="8" t="s">
        <v>253</v>
      </c>
      <c r="I139" s="8" t="s">
        <v>31</v>
      </c>
      <c r="J139" s="14">
        <v>1499</v>
      </c>
      <c r="K139" s="14">
        <v>11</v>
      </c>
      <c r="L139" s="8">
        <v>483</v>
      </c>
      <c r="M139" s="8">
        <v>1</v>
      </c>
      <c r="N139" s="8">
        <v>499</v>
      </c>
      <c r="O139" s="8">
        <v>7</v>
      </c>
      <c r="P139" s="8">
        <v>483</v>
      </c>
      <c r="Q139" s="8">
        <v>4</v>
      </c>
      <c r="R139" s="8">
        <v>503</v>
      </c>
      <c r="S139" s="8">
        <v>2</v>
      </c>
      <c r="T139" s="8">
        <v>497</v>
      </c>
      <c r="U139" s="8">
        <v>2</v>
      </c>
      <c r="V139" s="8">
        <v>497</v>
      </c>
      <c r="W139" s="8">
        <v>3</v>
      </c>
      <c r="X139" s="8">
        <v>483</v>
      </c>
      <c r="Y139" s="8">
        <v>4</v>
      </c>
    </row>
    <row r="140" spans="1:25" x14ac:dyDescent="0.25">
      <c r="A140" s="8">
        <v>136</v>
      </c>
      <c r="B140" s="8">
        <v>911863</v>
      </c>
      <c r="C140" s="8" t="s">
        <v>327</v>
      </c>
      <c r="D140" s="8" t="s">
        <v>204</v>
      </c>
      <c r="E140" s="8" t="s">
        <v>6</v>
      </c>
      <c r="F140" s="8" t="s">
        <v>7</v>
      </c>
      <c r="G140" s="8">
        <v>60</v>
      </c>
      <c r="H140" s="8" t="s">
        <v>16</v>
      </c>
      <c r="I140" s="8" t="s">
        <v>31</v>
      </c>
      <c r="J140" s="14">
        <v>1497</v>
      </c>
      <c r="K140" s="14">
        <v>11</v>
      </c>
      <c r="L140" s="8">
        <v>455</v>
      </c>
      <c r="M140" s="8">
        <v>1</v>
      </c>
      <c r="N140" s="8">
        <v>475</v>
      </c>
      <c r="O140" s="8">
        <v>3</v>
      </c>
      <c r="P140" s="8">
        <v>497</v>
      </c>
      <c r="Q140" s="8">
        <v>4</v>
      </c>
      <c r="R140" s="8">
        <v>378</v>
      </c>
      <c r="S140" s="8">
        <v>1</v>
      </c>
      <c r="T140" s="8">
        <v>509</v>
      </c>
      <c r="U140" s="8">
        <v>5</v>
      </c>
      <c r="V140" s="8">
        <v>491</v>
      </c>
      <c r="W140" s="8">
        <v>2</v>
      </c>
      <c r="X140" s="8">
        <v>484</v>
      </c>
      <c r="Y140" s="8">
        <v>1</v>
      </c>
    </row>
    <row r="141" spans="1:25" x14ac:dyDescent="0.25">
      <c r="A141" s="8">
        <v>137</v>
      </c>
      <c r="B141" s="8">
        <v>28269</v>
      </c>
      <c r="C141" s="8" t="s">
        <v>311</v>
      </c>
      <c r="D141" s="8" t="s">
        <v>312</v>
      </c>
      <c r="E141" s="8" t="s">
        <v>6</v>
      </c>
      <c r="F141" s="8" t="s">
        <v>7</v>
      </c>
      <c r="G141" s="8">
        <v>60</v>
      </c>
      <c r="H141" s="8" t="s">
        <v>46</v>
      </c>
      <c r="I141" s="8" t="s">
        <v>31</v>
      </c>
      <c r="J141" s="14">
        <v>1494</v>
      </c>
      <c r="K141" s="14">
        <v>11</v>
      </c>
      <c r="L141" s="8">
        <v>488</v>
      </c>
      <c r="M141" s="8">
        <v>2</v>
      </c>
      <c r="N141" s="8">
        <v>507</v>
      </c>
      <c r="O141" s="8">
        <v>5</v>
      </c>
      <c r="P141" s="8">
        <v>499</v>
      </c>
      <c r="Q141" s="8">
        <v>4</v>
      </c>
      <c r="R141" s="8">
        <v>481</v>
      </c>
      <c r="S141" s="8">
        <v>2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</row>
    <row r="142" spans="1:25" x14ac:dyDescent="0.25">
      <c r="A142" s="8">
        <v>138</v>
      </c>
      <c r="B142" s="8">
        <v>342954</v>
      </c>
      <c r="C142" s="8" t="s">
        <v>502</v>
      </c>
      <c r="D142" s="8" t="s">
        <v>503</v>
      </c>
      <c r="E142" s="8" t="s">
        <v>6</v>
      </c>
      <c r="F142" s="8" t="s">
        <v>7</v>
      </c>
      <c r="G142" s="8">
        <v>60</v>
      </c>
      <c r="H142" s="8" t="s">
        <v>200</v>
      </c>
      <c r="I142" s="8" t="s">
        <v>31</v>
      </c>
      <c r="J142" s="14">
        <v>1481</v>
      </c>
      <c r="K142" s="14">
        <v>11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499</v>
      </c>
      <c r="S142" s="8">
        <v>3</v>
      </c>
      <c r="T142" s="8">
        <v>498</v>
      </c>
      <c r="U142" s="8">
        <v>3</v>
      </c>
      <c r="V142" s="8">
        <v>0</v>
      </c>
      <c r="W142" s="8">
        <v>0</v>
      </c>
      <c r="X142" s="8">
        <v>484</v>
      </c>
      <c r="Y142" s="8">
        <v>5</v>
      </c>
    </row>
    <row r="143" spans="1:25" x14ac:dyDescent="0.25">
      <c r="A143" s="8">
        <v>139</v>
      </c>
      <c r="B143" s="8">
        <v>270345</v>
      </c>
      <c r="C143" s="8" t="s">
        <v>512</v>
      </c>
      <c r="D143" s="8" t="s">
        <v>513</v>
      </c>
      <c r="E143" s="8" t="s">
        <v>6</v>
      </c>
      <c r="F143" s="8" t="s">
        <v>7</v>
      </c>
      <c r="G143" s="8">
        <v>60</v>
      </c>
      <c r="H143" s="8" t="s">
        <v>395</v>
      </c>
      <c r="I143" s="8" t="s">
        <v>31</v>
      </c>
      <c r="J143" s="14">
        <v>1478</v>
      </c>
      <c r="K143" s="14">
        <v>16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477</v>
      </c>
      <c r="S143" s="8">
        <v>5</v>
      </c>
      <c r="T143" s="8">
        <v>487</v>
      </c>
      <c r="U143" s="8">
        <v>6</v>
      </c>
      <c r="V143" s="8">
        <v>489</v>
      </c>
      <c r="W143" s="8">
        <v>4</v>
      </c>
      <c r="X143" s="8">
        <v>502</v>
      </c>
      <c r="Y143" s="8">
        <v>6</v>
      </c>
    </row>
    <row r="144" spans="1:25" x14ac:dyDescent="0.25">
      <c r="A144" s="8">
        <v>140</v>
      </c>
      <c r="B144" s="8">
        <v>1035663</v>
      </c>
      <c r="C144" s="8" t="s">
        <v>449</v>
      </c>
      <c r="D144" s="8" t="s">
        <v>133</v>
      </c>
      <c r="E144" s="8" t="s">
        <v>6</v>
      </c>
      <c r="F144" s="8" t="s">
        <v>7</v>
      </c>
      <c r="G144" s="8">
        <v>60</v>
      </c>
      <c r="H144" s="8" t="s">
        <v>240</v>
      </c>
      <c r="I144" s="8" t="s">
        <v>31</v>
      </c>
      <c r="J144" s="14">
        <v>1478</v>
      </c>
      <c r="K144" s="14">
        <v>12</v>
      </c>
      <c r="L144" s="8">
        <v>0</v>
      </c>
      <c r="M144" s="8">
        <v>0</v>
      </c>
      <c r="N144" s="8">
        <v>0</v>
      </c>
      <c r="O144" s="8">
        <v>0</v>
      </c>
      <c r="P144" s="8">
        <v>494</v>
      </c>
      <c r="Q144" s="8">
        <v>4</v>
      </c>
      <c r="R144" s="8">
        <v>499</v>
      </c>
      <c r="S144" s="8">
        <v>3</v>
      </c>
      <c r="T144" s="8">
        <v>485</v>
      </c>
      <c r="U144" s="8">
        <v>5</v>
      </c>
      <c r="V144" s="8">
        <v>0</v>
      </c>
      <c r="W144" s="8">
        <v>0</v>
      </c>
      <c r="X144" s="8">
        <v>473</v>
      </c>
      <c r="Y144" s="8">
        <v>3</v>
      </c>
    </row>
    <row r="145" spans="1:25" x14ac:dyDescent="0.25">
      <c r="A145" s="8">
        <v>141</v>
      </c>
      <c r="B145" s="8">
        <v>377729</v>
      </c>
      <c r="C145" s="8" t="s">
        <v>306</v>
      </c>
      <c r="D145" s="8" t="s">
        <v>307</v>
      </c>
      <c r="E145" s="8" t="s">
        <v>6</v>
      </c>
      <c r="F145" s="8" t="s">
        <v>7</v>
      </c>
      <c r="G145" s="8">
        <v>60</v>
      </c>
      <c r="H145" s="8" t="s">
        <v>225</v>
      </c>
      <c r="I145" s="8" t="s">
        <v>31</v>
      </c>
      <c r="J145" s="14">
        <v>1478</v>
      </c>
      <c r="K145" s="14">
        <v>9</v>
      </c>
      <c r="L145" s="8">
        <v>490</v>
      </c>
      <c r="M145" s="8">
        <v>4</v>
      </c>
      <c r="N145" s="8">
        <v>486</v>
      </c>
      <c r="O145" s="8">
        <v>5</v>
      </c>
      <c r="P145" s="8">
        <v>501</v>
      </c>
      <c r="Q145" s="8">
        <v>3</v>
      </c>
      <c r="R145" s="8">
        <v>487</v>
      </c>
      <c r="S145" s="8">
        <v>2</v>
      </c>
      <c r="T145" s="8">
        <v>477</v>
      </c>
      <c r="U145" s="8">
        <v>5</v>
      </c>
      <c r="V145" s="8">
        <v>479</v>
      </c>
      <c r="W145" s="8">
        <v>7</v>
      </c>
      <c r="X145" s="8">
        <v>466</v>
      </c>
      <c r="Y145" s="8">
        <v>2</v>
      </c>
    </row>
    <row r="146" spans="1:25" x14ac:dyDescent="0.25">
      <c r="A146" s="8">
        <v>142</v>
      </c>
      <c r="B146" s="8">
        <v>411199</v>
      </c>
      <c r="C146" s="8" t="s">
        <v>450</v>
      </c>
      <c r="D146" s="8" t="s">
        <v>36</v>
      </c>
      <c r="E146" s="8" t="s">
        <v>6</v>
      </c>
      <c r="F146" s="8" t="s">
        <v>7</v>
      </c>
      <c r="G146" s="8">
        <v>60</v>
      </c>
      <c r="H146" s="8" t="s">
        <v>166</v>
      </c>
      <c r="I146" s="8" t="s">
        <v>31</v>
      </c>
      <c r="J146" s="14">
        <v>1474</v>
      </c>
      <c r="K146" s="14">
        <v>9</v>
      </c>
      <c r="L146" s="8">
        <v>494</v>
      </c>
      <c r="M146" s="8">
        <v>2</v>
      </c>
      <c r="N146" s="8">
        <v>464</v>
      </c>
      <c r="O146" s="8">
        <v>2</v>
      </c>
      <c r="P146" s="8">
        <v>492</v>
      </c>
      <c r="Q146" s="8">
        <v>4</v>
      </c>
      <c r="R146" s="8">
        <v>488</v>
      </c>
      <c r="S146" s="8">
        <v>3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1:25" x14ac:dyDescent="0.25">
      <c r="A147" s="8">
        <v>143</v>
      </c>
      <c r="B147" s="8">
        <v>119869</v>
      </c>
      <c r="C147" s="8" t="s">
        <v>444</v>
      </c>
      <c r="D147" s="8" t="s">
        <v>29</v>
      </c>
      <c r="E147" s="8" t="s">
        <v>6</v>
      </c>
      <c r="F147" s="8" t="s">
        <v>7</v>
      </c>
      <c r="G147" s="8">
        <v>60</v>
      </c>
      <c r="H147" s="8" t="s">
        <v>445</v>
      </c>
      <c r="I147" s="8" t="s">
        <v>31</v>
      </c>
      <c r="J147" s="14">
        <v>1472</v>
      </c>
      <c r="K147" s="14">
        <v>11</v>
      </c>
      <c r="L147" s="8">
        <v>0</v>
      </c>
      <c r="M147" s="8">
        <v>0</v>
      </c>
      <c r="N147" s="8">
        <v>0</v>
      </c>
      <c r="O147" s="8">
        <v>0</v>
      </c>
      <c r="P147" s="8">
        <v>500</v>
      </c>
      <c r="Q147" s="8">
        <v>6</v>
      </c>
      <c r="R147" s="8">
        <v>0</v>
      </c>
      <c r="S147" s="8">
        <v>0</v>
      </c>
      <c r="T147" s="8">
        <v>490</v>
      </c>
      <c r="U147" s="8">
        <v>1</v>
      </c>
      <c r="V147" s="8">
        <v>477</v>
      </c>
      <c r="W147" s="8">
        <v>3</v>
      </c>
      <c r="X147" s="8">
        <v>482</v>
      </c>
      <c r="Y147" s="8">
        <v>4</v>
      </c>
    </row>
    <row r="148" spans="1:25" x14ac:dyDescent="0.25">
      <c r="A148" s="8">
        <v>144</v>
      </c>
      <c r="B148" s="8">
        <v>1022645</v>
      </c>
      <c r="C148" s="8" t="s">
        <v>451</v>
      </c>
      <c r="D148" s="8" t="s">
        <v>452</v>
      </c>
      <c r="E148" s="8" t="s">
        <v>6</v>
      </c>
      <c r="F148" s="8" t="s">
        <v>7</v>
      </c>
      <c r="G148" s="8">
        <v>60</v>
      </c>
      <c r="H148" s="8" t="s">
        <v>22</v>
      </c>
      <c r="I148" s="8" t="s">
        <v>31</v>
      </c>
      <c r="J148" s="14">
        <v>1471</v>
      </c>
      <c r="K148" s="14">
        <v>13</v>
      </c>
      <c r="L148" s="8">
        <v>0</v>
      </c>
      <c r="M148" s="8">
        <v>0</v>
      </c>
      <c r="N148" s="8">
        <v>0</v>
      </c>
      <c r="O148" s="8">
        <v>0</v>
      </c>
      <c r="P148" s="8">
        <v>489</v>
      </c>
      <c r="Q148" s="8" t="s">
        <v>559</v>
      </c>
      <c r="R148" s="8">
        <v>474</v>
      </c>
      <c r="S148" s="8">
        <v>6</v>
      </c>
      <c r="T148" s="8">
        <v>456</v>
      </c>
      <c r="U148" s="8" t="s">
        <v>559</v>
      </c>
      <c r="V148" s="8">
        <v>508</v>
      </c>
      <c r="W148" s="8">
        <v>7</v>
      </c>
      <c r="X148" s="8">
        <v>0</v>
      </c>
      <c r="Y148" s="8">
        <v>0</v>
      </c>
    </row>
    <row r="149" spans="1:25" x14ac:dyDescent="0.25">
      <c r="A149" s="8">
        <v>145</v>
      </c>
      <c r="B149" s="8">
        <v>425991</v>
      </c>
      <c r="C149" s="8" t="s">
        <v>318</v>
      </c>
      <c r="D149" s="8" t="s">
        <v>319</v>
      </c>
      <c r="E149" s="8" t="s">
        <v>6</v>
      </c>
      <c r="F149" s="8" t="s">
        <v>7</v>
      </c>
      <c r="G149" s="8">
        <v>60</v>
      </c>
      <c r="H149" s="8" t="s">
        <v>73</v>
      </c>
      <c r="I149" s="8" t="s">
        <v>31</v>
      </c>
      <c r="J149" s="14">
        <v>1471</v>
      </c>
      <c r="K149" s="14">
        <v>6</v>
      </c>
      <c r="L149" s="8">
        <v>478</v>
      </c>
      <c r="M149" s="8">
        <v>6</v>
      </c>
      <c r="N149" s="8">
        <v>464</v>
      </c>
      <c r="O149" s="8">
        <v>4</v>
      </c>
      <c r="P149" s="8">
        <v>0</v>
      </c>
      <c r="Q149" s="8">
        <v>0</v>
      </c>
      <c r="R149" s="8">
        <v>0</v>
      </c>
      <c r="S149" s="8">
        <v>0</v>
      </c>
      <c r="T149" s="8">
        <v>485</v>
      </c>
      <c r="U149" s="8">
        <v>3</v>
      </c>
      <c r="V149" s="8">
        <v>492</v>
      </c>
      <c r="W149" s="8">
        <v>2</v>
      </c>
      <c r="X149" s="8">
        <v>494</v>
      </c>
      <c r="Y149" s="8">
        <v>1</v>
      </c>
    </row>
    <row r="150" spans="1:25" x14ac:dyDescent="0.25">
      <c r="A150" s="8">
        <v>146</v>
      </c>
      <c r="B150" s="8">
        <v>413833</v>
      </c>
      <c r="C150" s="8" t="s">
        <v>328</v>
      </c>
      <c r="D150" s="8" t="s">
        <v>329</v>
      </c>
      <c r="E150" s="8" t="s">
        <v>6</v>
      </c>
      <c r="F150" s="8" t="s">
        <v>7</v>
      </c>
      <c r="G150" s="8">
        <v>60</v>
      </c>
      <c r="H150" s="8" t="s">
        <v>198</v>
      </c>
      <c r="I150" s="8" t="s">
        <v>31</v>
      </c>
      <c r="J150" s="14">
        <v>1470</v>
      </c>
      <c r="K150" s="14">
        <v>5</v>
      </c>
      <c r="L150" s="8">
        <v>454</v>
      </c>
      <c r="M150" s="8">
        <v>2</v>
      </c>
      <c r="N150" s="8">
        <v>0</v>
      </c>
      <c r="O150" s="8">
        <v>0</v>
      </c>
      <c r="P150" s="8">
        <v>496</v>
      </c>
      <c r="Q150" s="8">
        <v>2</v>
      </c>
      <c r="R150" s="8">
        <v>485</v>
      </c>
      <c r="S150" s="8">
        <v>1</v>
      </c>
      <c r="T150" s="8">
        <v>0</v>
      </c>
      <c r="U150" s="8">
        <v>0</v>
      </c>
      <c r="V150" s="8">
        <v>471</v>
      </c>
      <c r="W150" s="8">
        <v>2</v>
      </c>
      <c r="X150" s="8">
        <v>489</v>
      </c>
      <c r="Y150" s="8">
        <v>2</v>
      </c>
    </row>
    <row r="151" spans="1:25" x14ac:dyDescent="0.25">
      <c r="A151" s="8">
        <v>147</v>
      </c>
      <c r="B151" s="8">
        <v>949454</v>
      </c>
      <c r="C151" s="8" t="s">
        <v>294</v>
      </c>
      <c r="D151" s="8" t="s">
        <v>295</v>
      </c>
      <c r="E151" s="8" t="s">
        <v>6</v>
      </c>
      <c r="F151" s="8" t="s">
        <v>7</v>
      </c>
      <c r="G151" s="8">
        <v>60</v>
      </c>
      <c r="H151" s="8" t="s">
        <v>281</v>
      </c>
      <c r="I151" s="8" t="s">
        <v>31</v>
      </c>
      <c r="J151" s="14">
        <v>1469</v>
      </c>
      <c r="K151" s="14">
        <v>13</v>
      </c>
      <c r="L151" s="8">
        <v>498</v>
      </c>
      <c r="M151" s="8">
        <v>5</v>
      </c>
      <c r="N151" s="8">
        <v>481</v>
      </c>
      <c r="O151" s="8">
        <v>2</v>
      </c>
      <c r="P151" s="8">
        <v>476</v>
      </c>
      <c r="Q151" s="8">
        <v>3</v>
      </c>
      <c r="R151" s="8">
        <v>490</v>
      </c>
      <c r="S151" s="8">
        <v>6</v>
      </c>
      <c r="T151" s="8">
        <v>476</v>
      </c>
      <c r="U151" s="8">
        <v>1</v>
      </c>
      <c r="V151" s="8">
        <v>0</v>
      </c>
      <c r="W151" s="8">
        <v>0</v>
      </c>
      <c r="X151" s="8">
        <v>0</v>
      </c>
      <c r="Y151" s="8">
        <v>0</v>
      </c>
    </row>
    <row r="152" spans="1:25" x14ac:dyDescent="0.25">
      <c r="A152" s="8">
        <v>148</v>
      </c>
      <c r="B152" s="8">
        <v>148198</v>
      </c>
      <c r="C152" s="8" t="s">
        <v>320</v>
      </c>
      <c r="D152" s="8" t="s">
        <v>193</v>
      </c>
      <c r="E152" s="8" t="s">
        <v>6</v>
      </c>
      <c r="F152" s="8" t="s">
        <v>7</v>
      </c>
      <c r="G152" s="8">
        <v>60</v>
      </c>
      <c r="H152" s="8" t="s">
        <v>321</v>
      </c>
      <c r="I152" s="8" t="s">
        <v>31</v>
      </c>
      <c r="J152" s="14">
        <v>1466</v>
      </c>
      <c r="K152" s="14">
        <v>6</v>
      </c>
      <c r="L152" s="8">
        <v>475</v>
      </c>
      <c r="M152" s="8">
        <v>1</v>
      </c>
      <c r="N152" s="8">
        <v>479</v>
      </c>
      <c r="O152" s="8">
        <v>2</v>
      </c>
      <c r="P152" s="8">
        <v>499</v>
      </c>
      <c r="Q152" s="8">
        <v>3</v>
      </c>
      <c r="R152" s="8">
        <v>488</v>
      </c>
      <c r="S152" s="8">
        <v>1</v>
      </c>
      <c r="T152" s="8">
        <v>439</v>
      </c>
      <c r="U152" s="8">
        <v>1</v>
      </c>
      <c r="V152" s="8">
        <v>0</v>
      </c>
      <c r="W152" s="8">
        <v>0</v>
      </c>
      <c r="X152" s="8">
        <v>468</v>
      </c>
      <c r="Y152" s="8">
        <v>2</v>
      </c>
    </row>
    <row r="153" spans="1:25" x14ac:dyDescent="0.25">
      <c r="A153" s="8">
        <v>149</v>
      </c>
      <c r="B153" s="8">
        <v>144072</v>
      </c>
      <c r="C153" s="8" t="s">
        <v>430</v>
      </c>
      <c r="D153" s="8" t="s">
        <v>431</v>
      </c>
      <c r="E153" s="8" t="s">
        <v>6</v>
      </c>
      <c r="F153" s="8" t="s">
        <v>7</v>
      </c>
      <c r="G153" s="8">
        <v>60</v>
      </c>
      <c r="H153" s="8" t="s">
        <v>52</v>
      </c>
      <c r="I153" s="8" t="s">
        <v>31</v>
      </c>
      <c r="J153" s="14">
        <v>1465</v>
      </c>
      <c r="K153" s="14">
        <v>8</v>
      </c>
      <c r="L153" s="8">
        <v>0</v>
      </c>
      <c r="M153" s="8">
        <v>0</v>
      </c>
      <c r="N153" s="8">
        <v>0</v>
      </c>
      <c r="O153" s="8">
        <v>0</v>
      </c>
      <c r="P153" s="8">
        <v>509</v>
      </c>
      <c r="Q153" s="8">
        <v>2</v>
      </c>
      <c r="R153" s="8">
        <v>476</v>
      </c>
      <c r="S153" s="8">
        <v>3</v>
      </c>
      <c r="T153" s="8">
        <v>0</v>
      </c>
      <c r="U153" s="8">
        <v>0</v>
      </c>
      <c r="V153" s="8">
        <v>0</v>
      </c>
      <c r="W153" s="8">
        <v>0</v>
      </c>
      <c r="X153" s="8">
        <v>480</v>
      </c>
      <c r="Y153" s="8">
        <v>3</v>
      </c>
    </row>
    <row r="154" spans="1:25" x14ac:dyDescent="0.25">
      <c r="A154" s="8">
        <v>150</v>
      </c>
      <c r="B154" s="8">
        <v>388810</v>
      </c>
      <c r="C154" s="8" t="s">
        <v>458</v>
      </c>
      <c r="D154" s="8" t="s">
        <v>459</v>
      </c>
      <c r="E154" s="8" t="s">
        <v>6</v>
      </c>
      <c r="F154" s="8" t="s">
        <v>7</v>
      </c>
      <c r="G154" s="8">
        <v>60</v>
      </c>
      <c r="H154" s="8" t="s">
        <v>441</v>
      </c>
      <c r="I154" s="8" t="s">
        <v>31</v>
      </c>
      <c r="J154" s="14">
        <v>1465</v>
      </c>
      <c r="K154" s="14">
        <v>7</v>
      </c>
      <c r="L154" s="8">
        <v>0</v>
      </c>
      <c r="M154" s="8">
        <v>0</v>
      </c>
      <c r="N154" s="8">
        <v>0</v>
      </c>
      <c r="O154" s="8">
        <v>0</v>
      </c>
      <c r="P154" s="8">
        <v>483</v>
      </c>
      <c r="Q154" s="8">
        <v>2</v>
      </c>
      <c r="R154" s="8">
        <v>494</v>
      </c>
      <c r="S154" s="8">
        <v>2</v>
      </c>
      <c r="T154" s="8">
        <v>477</v>
      </c>
      <c r="U154" s="8">
        <v>4</v>
      </c>
      <c r="V154" s="8">
        <v>488</v>
      </c>
      <c r="W154" s="8">
        <v>3</v>
      </c>
      <c r="X154" s="8">
        <v>448</v>
      </c>
      <c r="Y154" s="8">
        <v>1</v>
      </c>
    </row>
    <row r="155" spans="1:25" x14ac:dyDescent="0.25">
      <c r="A155" s="8">
        <v>151</v>
      </c>
      <c r="B155" s="8">
        <v>980559</v>
      </c>
      <c r="C155" s="8" t="s">
        <v>310</v>
      </c>
      <c r="D155" s="8" t="s">
        <v>269</v>
      </c>
      <c r="E155" s="8" t="s">
        <v>6</v>
      </c>
      <c r="F155" s="8" t="s">
        <v>7</v>
      </c>
      <c r="G155" s="8">
        <v>60</v>
      </c>
      <c r="H155" s="8" t="s">
        <v>281</v>
      </c>
      <c r="I155" s="8" t="s">
        <v>31</v>
      </c>
      <c r="J155" s="14">
        <v>1463</v>
      </c>
      <c r="K155" s="14">
        <v>11</v>
      </c>
      <c r="L155" s="8">
        <v>488</v>
      </c>
      <c r="M155" s="8">
        <v>2</v>
      </c>
      <c r="N155" s="8">
        <v>475</v>
      </c>
      <c r="O155" s="8">
        <v>3</v>
      </c>
      <c r="P155" s="8">
        <v>500</v>
      </c>
      <c r="Q155" s="8">
        <v>6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 x14ac:dyDescent="0.25">
      <c r="A156" s="8">
        <v>152</v>
      </c>
      <c r="B156" s="8">
        <v>381420</v>
      </c>
      <c r="C156" s="8" t="s">
        <v>353</v>
      </c>
      <c r="D156" s="8" t="s">
        <v>354</v>
      </c>
      <c r="E156" s="8" t="s">
        <v>6</v>
      </c>
      <c r="F156" s="8" t="s">
        <v>7</v>
      </c>
      <c r="G156" s="8">
        <v>60</v>
      </c>
      <c r="H156" s="8" t="s">
        <v>78</v>
      </c>
      <c r="I156" s="8" t="s">
        <v>31</v>
      </c>
      <c r="J156" s="14">
        <v>1461</v>
      </c>
      <c r="K156" s="14">
        <v>11</v>
      </c>
      <c r="L156" s="8">
        <v>0</v>
      </c>
      <c r="M156" s="8">
        <v>0</v>
      </c>
      <c r="N156" s="8">
        <v>494</v>
      </c>
      <c r="O156" s="8">
        <v>5</v>
      </c>
      <c r="P156" s="8">
        <v>0</v>
      </c>
      <c r="Q156" s="8">
        <v>0</v>
      </c>
      <c r="R156" s="8">
        <v>0</v>
      </c>
      <c r="S156" s="8">
        <v>0</v>
      </c>
      <c r="T156" s="8">
        <v>484</v>
      </c>
      <c r="U156" s="8">
        <v>3</v>
      </c>
      <c r="V156" s="8">
        <v>483</v>
      </c>
      <c r="W156" s="8">
        <v>3</v>
      </c>
      <c r="X156" s="8">
        <v>464</v>
      </c>
      <c r="Y156" s="8">
        <v>4</v>
      </c>
    </row>
    <row r="157" spans="1:25" x14ac:dyDescent="0.25">
      <c r="A157" s="8">
        <v>153</v>
      </c>
      <c r="B157" s="8">
        <v>1033741</v>
      </c>
      <c r="C157" s="8" t="s">
        <v>461</v>
      </c>
      <c r="D157" s="8" t="s">
        <v>193</v>
      </c>
      <c r="E157" s="8" t="s">
        <v>6</v>
      </c>
      <c r="F157" s="8" t="s">
        <v>7</v>
      </c>
      <c r="G157" s="8">
        <v>60</v>
      </c>
      <c r="H157" s="8" t="s">
        <v>401</v>
      </c>
      <c r="I157" s="8" t="s">
        <v>31</v>
      </c>
      <c r="J157" s="14">
        <v>1461</v>
      </c>
      <c r="K157" s="14">
        <v>4</v>
      </c>
      <c r="L157" s="8">
        <v>0</v>
      </c>
      <c r="M157" s="8">
        <v>0</v>
      </c>
      <c r="N157" s="8">
        <v>0</v>
      </c>
      <c r="O157" s="8">
        <v>0</v>
      </c>
      <c r="P157" s="8">
        <v>479</v>
      </c>
      <c r="Q157" s="8" t="s">
        <v>559</v>
      </c>
      <c r="R157" s="8">
        <v>446</v>
      </c>
      <c r="S157" s="8">
        <v>2</v>
      </c>
      <c r="T157" s="8">
        <v>492</v>
      </c>
      <c r="U157" s="8">
        <v>1</v>
      </c>
      <c r="V157" s="8">
        <v>0</v>
      </c>
      <c r="W157" s="8">
        <v>0</v>
      </c>
      <c r="X157" s="8">
        <v>490</v>
      </c>
      <c r="Y157" s="8">
        <v>3</v>
      </c>
    </row>
    <row r="158" spans="1:25" x14ac:dyDescent="0.25">
      <c r="A158" s="8">
        <v>154</v>
      </c>
      <c r="B158" s="8">
        <v>1042893</v>
      </c>
      <c r="C158" s="8" t="s">
        <v>470</v>
      </c>
      <c r="D158" s="8" t="s">
        <v>471</v>
      </c>
      <c r="E158" s="8" t="s">
        <v>6</v>
      </c>
      <c r="F158" s="8" t="s">
        <v>7</v>
      </c>
      <c r="G158" s="8">
        <v>60</v>
      </c>
      <c r="H158" s="8" t="s">
        <v>240</v>
      </c>
      <c r="I158" s="8" t="s">
        <v>31</v>
      </c>
      <c r="J158" s="14">
        <v>1459</v>
      </c>
      <c r="K158" s="14">
        <v>16</v>
      </c>
      <c r="L158" s="8">
        <v>0</v>
      </c>
      <c r="M158" s="8">
        <v>0</v>
      </c>
      <c r="N158" s="8">
        <v>0</v>
      </c>
      <c r="O158" s="8">
        <v>0</v>
      </c>
      <c r="P158" s="8">
        <v>395</v>
      </c>
      <c r="Q158" s="8">
        <v>1</v>
      </c>
      <c r="R158" s="8">
        <v>0</v>
      </c>
      <c r="S158" s="8">
        <v>0</v>
      </c>
      <c r="T158" s="8">
        <v>458</v>
      </c>
      <c r="U158" s="8">
        <v>4</v>
      </c>
      <c r="V158" s="8">
        <v>514</v>
      </c>
      <c r="W158" s="8">
        <v>8</v>
      </c>
      <c r="X158" s="8">
        <v>487</v>
      </c>
      <c r="Y158" s="8">
        <v>4</v>
      </c>
    </row>
    <row r="159" spans="1:25" x14ac:dyDescent="0.25">
      <c r="A159" s="8">
        <v>155</v>
      </c>
      <c r="B159" s="8">
        <v>120150</v>
      </c>
      <c r="C159" s="8" t="s">
        <v>509</v>
      </c>
      <c r="D159" s="8" t="s">
        <v>179</v>
      </c>
      <c r="E159" s="8" t="s">
        <v>6</v>
      </c>
      <c r="F159" s="8" t="s">
        <v>7</v>
      </c>
      <c r="G159" s="8">
        <v>60</v>
      </c>
      <c r="H159" s="8" t="s">
        <v>52</v>
      </c>
      <c r="I159" s="8" t="s">
        <v>31</v>
      </c>
      <c r="J159" s="14">
        <v>1459</v>
      </c>
      <c r="K159" s="14">
        <v>4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489</v>
      </c>
      <c r="S159" s="8">
        <v>2</v>
      </c>
      <c r="T159" s="8">
        <v>485</v>
      </c>
      <c r="U159" s="8">
        <v>1</v>
      </c>
      <c r="V159" s="8">
        <v>0</v>
      </c>
      <c r="W159" s="8">
        <v>0</v>
      </c>
      <c r="X159" s="8">
        <v>485</v>
      </c>
      <c r="Y159" s="8">
        <v>2</v>
      </c>
    </row>
    <row r="160" spans="1:25" x14ac:dyDescent="0.25">
      <c r="A160" s="8">
        <v>156</v>
      </c>
      <c r="B160" s="8">
        <v>188630</v>
      </c>
      <c r="C160" s="8" t="s">
        <v>322</v>
      </c>
      <c r="D160" s="8" t="s">
        <v>108</v>
      </c>
      <c r="E160" s="8" t="s">
        <v>6</v>
      </c>
      <c r="F160" s="8" t="s">
        <v>7</v>
      </c>
      <c r="G160" s="8">
        <v>60</v>
      </c>
      <c r="H160" s="8" t="s">
        <v>100</v>
      </c>
      <c r="I160" s="8" t="s">
        <v>31</v>
      </c>
      <c r="J160" s="14">
        <v>1442</v>
      </c>
      <c r="K160" s="14">
        <v>6</v>
      </c>
      <c r="L160" s="8">
        <v>471</v>
      </c>
      <c r="M160" s="8">
        <v>4</v>
      </c>
      <c r="N160" s="8">
        <v>470</v>
      </c>
      <c r="O160" s="8">
        <v>3</v>
      </c>
      <c r="P160" s="8">
        <v>477</v>
      </c>
      <c r="Q160" s="8">
        <v>1</v>
      </c>
      <c r="R160" s="8">
        <v>494</v>
      </c>
      <c r="S160" s="8">
        <v>1</v>
      </c>
      <c r="T160" s="8">
        <v>469</v>
      </c>
      <c r="U160" s="8">
        <v>2</v>
      </c>
      <c r="V160" s="8">
        <v>469</v>
      </c>
      <c r="W160" s="8">
        <v>2</v>
      </c>
      <c r="X160" s="8">
        <v>464</v>
      </c>
      <c r="Y160" s="8">
        <v>2</v>
      </c>
    </row>
    <row r="161" spans="1:25" x14ac:dyDescent="0.25">
      <c r="A161" s="8">
        <v>157</v>
      </c>
      <c r="B161" s="8">
        <v>1085892</v>
      </c>
      <c r="C161" s="8" t="s">
        <v>467</v>
      </c>
      <c r="D161" s="8" t="s">
        <v>87</v>
      </c>
      <c r="E161" s="8" t="s">
        <v>6</v>
      </c>
      <c r="F161" s="8" t="s">
        <v>7</v>
      </c>
      <c r="G161" s="8">
        <v>60</v>
      </c>
      <c r="H161" s="8" t="s">
        <v>281</v>
      </c>
      <c r="I161" s="8" t="s">
        <v>31</v>
      </c>
      <c r="J161" s="14">
        <v>1430</v>
      </c>
      <c r="K161" s="14">
        <v>12</v>
      </c>
      <c r="L161" s="8">
        <v>0</v>
      </c>
      <c r="M161" s="8">
        <v>0</v>
      </c>
      <c r="N161" s="8">
        <v>0</v>
      </c>
      <c r="O161" s="8">
        <v>0</v>
      </c>
      <c r="P161" s="8">
        <v>425</v>
      </c>
      <c r="Q161" s="8">
        <v>1</v>
      </c>
      <c r="R161" s="8">
        <v>484</v>
      </c>
      <c r="S161" s="8">
        <v>8</v>
      </c>
      <c r="T161" s="8">
        <v>521</v>
      </c>
      <c r="U161" s="8">
        <v>3</v>
      </c>
      <c r="V161" s="8">
        <v>0</v>
      </c>
      <c r="W161" s="8">
        <v>0</v>
      </c>
      <c r="X161" s="8">
        <v>0</v>
      </c>
      <c r="Y161" s="8">
        <v>0</v>
      </c>
    </row>
    <row r="162" spans="1:25" x14ac:dyDescent="0.25">
      <c r="A162" s="8">
        <v>158</v>
      </c>
      <c r="B162" s="8">
        <v>172380</v>
      </c>
      <c r="C162" s="8" t="s">
        <v>505</v>
      </c>
      <c r="D162" s="8" t="s">
        <v>149</v>
      </c>
      <c r="E162" s="8" t="s">
        <v>6</v>
      </c>
      <c r="F162" s="8" t="s">
        <v>7</v>
      </c>
      <c r="G162" s="8">
        <v>60</v>
      </c>
      <c r="H162" s="8" t="s">
        <v>166</v>
      </c>
      <c r="I162" s="8" t="s">
        <v>31</v>
      </c>
      <c r="J162" s="14">
        <v>1420</v>
      </c>
      <c r="K162" s="14">
        <v>8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493</v>
      </c>
      <c r="S162" s="8">
        <v>6</v>
      </c>
      <c r="T162" s="8">
        <v>0</v>
      </c>
      <c r="U162" s="8">
        <v>0</v>
      </c>
      <c r="V162" s="8">
        <v>472</v>
      </c>
      <c r="W162" s="8">
        <v>2</v>
      </c>
      <c r="X162" s="8">
        <v>455</v>
      </c>
      <c r="Y162" s="8" t="s">
        <v>559</v>
      </c>
    </row>
    <row r="163" spans="1:25" x14ac:dyDescent="0.25">
      <c r="A163" s="8">
        <v>159</v>
      </c>
      <c r="B163" s="8">
        <v>1019193</v>
      </c>
      <c r="C163" s="8" t="s">
        <v>462</v>
      </c>
      <c r="D163" s="8" t="s">
        <v>48</v>
      </c>
      <c r="E163" s="8" t="s">
        <v>6</v>
      </c>
      <c r="F163" s="8" t="s">
        <v>7</v>
      </c>
      <c r="G163" s="8">
        <v>60</v>
      </c>
      <c r="H163" s="8" t="s">
        <v>270</v>
      </c>
      <c r="I163" s="8" t="s">
        <v>31</v>
      </c>
      <c r="J163" s="14">
        <v>1419</v>
      </c>
      <c r="K163" s="14">
        <v>6</v>
      </c>
      <c r="L163" s="8">
        <v>0</v>
      </c>
      <c r="M163" s="8">
        <v>0</v>
      </c>
      <c r="N163" s="8">
        <v>0</v>
      </c>
      <c r="O163" s="8">
        <v>0</v>
      </c>
      <c r="P163" s="8">
        <v>470</v>
      </c>
      <c r="Q163" s="8" t="s">
        <v>559</v>
      </c>
      <c r="R163" s="8">
        <v>475</v>
      </c>
      <c r="S163" s="8">
        <v>4</v>
      </c>
      <c r="T163" s="8">
        <v>474</v>
      </c>
      <c r="U163" s="8">
        <v>2</v>
      </c>
      <c r="V163" s="8">
        <v>0</v>
      </c>
      <c r="W163" s="8">
        <v>0</v>
      </c>
      <c r="X163" s="8">
        <v>459</v>
      </c>
      <c r="Y163" s="8">
        <v>1</v>
      </c>
    </row>
    <row r="164" spans="1:25" x14ac:dyDescent="0.25">
      <c r="A164" s="8">
        <v>160</v>
      </c>
      <c r="B164" s="8">
        <v>1084788</v>
      </c>
      <c r="C164" s="8" t="s">
        <v>514</v>
      </c>
      <c r="D164" s="8" t="s">
        <v>515</v>
      </c>
      <c r="E164" s="8" t="s">
        <v>6</v>
      </c>
      <c r="F164" s="8" t="s">
        <v>7</v>
      </c>
      <c r="G164" s="8">
        <v>60</v>
      </c>
      <c r="H164" s="8" t="s">
        <v>103</v>
      </c>
      <c r="I164" s="8" t="s">
        <v>31</v>
      </c>
      <c r="J164" s="14">
        <v>1411</v>
      </c>
      <c r="K164" s="14">
        <v>10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457</v>
      </c>
      <c r="S164" s="8">
        <v>2</v>
      </c>
      <c r="T164" s="8">
        <v>483</v>
      </c>
      <c r="U164" s="8">
        <v>4</v>
      </c>
      <c r="V164" s="8">
        <v>471</v>
      </c>
      <c r="W164" s="8">
        <v>4</v>
      </c>
      <c r="X164" s="8">
        <v>0</v>
      </c>
      <c r="Y164" s="8">
        <v>0</v>
      </c>
    </row>
    <row r="165" spans="1:25" x14ac:dyDescent="0.25">
      <c r="A165" s="8">
        <v>161</v>
      </c>
      <c r="B165" s="8">
        <v>1074158</v>
      </c>
      <c r="C165" s="8" t="s">
        <v>460</v>
      </c>
      <c r="D165" s="8" t="s">
        <v>57</v>
      </c>
      <c r="E165" s="8" t="s">
        <v>6</v>
      </c>
      <c r="F165" s="8" t="s">
        <v>7</v>
      </c>
      <c r="G165" s="8">
        <v>60</v>
      </c>
      <c r="H165" s="8" t="s">
        <v>273</v>
      </c>
      <c r="I165" s="8" t="s">
        <v>31</v>
      </c>
      <c r="J165" s="14">
        <v>1411</v>
      </c>
      <c r="K165" s="14">
        <v>6</v>
      </c>
      <c r="L165" s="8">
        <v>0</v>
      </c>
      <c r="M165" s="8">
        <v>0</v>
      </c>
      <c r="N165" s="8">
        <v>0</v>
      </c>
      <c r="O165" s="8">
        <v>0</v>
      </c>
      <c r="P165" s="8">
        <v>480</v>
      </c>
      <c r="Q165" s="8">
        <v>2</v>
      </c>
      <c r="R165" s="8">
        <v>0</v>
      </c>
      <c r="S165" s="8">
        <v>0</v>
      </c>
      <c r="T165" s="8">
        <v>451</v>
      </c>
      <c r="U165" s="8">
        <v>2</v>
      </c>
      <c r="V165" s="8">
        <v>480</v>
      </c>
      <c r="W165" s="8">
        <v>4</v>
      </c>
      <c r="X165" s="8">
        <v>0</v>
      </c>
      <c r="Y165" s="8">
        <v>0</v>
      </c>
    </row>
    <row r="166" spans="1:25" x14ac:dyDescent="0.25">
      <c r="A166" s="8">
        <v>162</v>
      </c>
      <c r="B166" s="8">
        <v>416591</v>
      </c>
      <c r="C166" s="8" t="s">
        <v>469</v>
      </c>
      <c r="D166" s="8" t="s">
        <v>24</v>
      </c>
      <c r="E166" s="8" t="s">
        <v>6</v>
      </c>
      <c r="F166" s="8" t="s">
        <v>7</v>
      </c>
      <c r="G166" s="8">
        <v>60</v>
      </c>
      <c r="H166" s="8" t="s">
        <v>78</v>
      </c>
      <c r="I166" s="8" t="s">
        <v>31</v>
      </c>
      <c r="J166" s="14">
        <v>1402</v>
      </c>
      <c r="K166" s="14">
        <v>6</v>
      </c>
      <c r="L166" s="8">
        <v>0</v>
      </c>
      <c r="M166" s="8">
        <v>0</v>
      </c>
      <c r="N166" s="8">
        <v>0</v>
      </c>
      <c r="O166" s="8">
        <v>0</v>
      </c>
      <c r="P166" s="8">
        <v>410</v>
      </c>
      <c r="Q166" s="8">
        <v>1</v>
      </c>
      <c r="R166" s="8">
        <v>462</v>
      </c>
      <c r="S166" s="8">
        <v>3</v>
      </c>
      <c r="T166" s="8">
        <v>447</v>
      </c>
      <c r="U166" s="8" t="s">
        <v>559</v>
      </c>
      <c r="V166" s="8">
        <v>471</v>
      </c>
      <c r="W166" s="8">
        <v>3</v>
      </c>
      <c r="X166" s="8">
        <v>469</v>
      </c>
      <c r="Y166" s="8" t="s">
        <v>559</v>
      </c>
    </row>
    <row r="167" spans="1:25" x14ac:dyDescent="0.25">
      <c r="A167" s="8">
        <v>163</v>
      </c>
      <c r="B167" s="8">
        <v>1022492</v>
      </c>
      <c r="C167" s="8" t="s">
        <v>510</v>
      </c>
      <c r="D167" s="8" t="s">
        <v>511</v>
      </c>
      <c r="E167" s="8" t="s">
        <v>6</v>
      </c>
      <c r="F167" s="8" t="s">
        <v>7</v>
      </c>
      <c r="G167" s="8">
        <v>60</v>
      </c>
      <c r="H167" s="8" t="s">
        <v>115</v>
      </c>
      <c r="I167" s="8" t="s">
        <v>31</v>
      </c>
      <c r="J167" s="14">
        <v>1395</v>
      </c>
      <c r="K167" s="14">
        <v>6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486</v>
      </c>
      <c r="S167" s="8">
        <v>3</v>
      </c>
      <c r="T167" s="8">
        <v>474</v>
      </c>
      <c r="U167" s="8" t="s">
        <v>559</v>
      </c>
      <c r="V167" s="8">
        <v>0</v>
      </c>
      <c r="W167" s="8">
        <v>0</v>
      </c>
      <c r="X167" s="8">
        <v>435</v>
      </c>
      <c r="Y167" s="8">
        <v>3</v>
      </c>
    </row>
    <row r="168" spans="1:25" x14ac:dyDescent="0.25">
      <c r="A168" s="8">
        <v>164</v>
      </c>
      <c r="B168" s="8">
        <v>310501</v>
      </c>
      <c r="C168" s="8" t="s">
        <v>359</v>
      </c>
      <c r="D168" s="8" t="s">
        <v>54</v>
      </c>
      <c r="E168" s="8" t="s">
        <v>6</v>
      </c>
      <c r="F168" s="8" t="s">
        <v>7</v>
      </c>
      <c r="G168" s="8">
        <v>60</v>
      </c>
      <c r="H168" s="8" t="s">
        <v>12</v>
      </c>
      <c r="I168" s="8" t="s">
        <v>31</v>
      </c>
      <c r="J168" s="14">
        <v>1392</v>
      </c>
      <c r="K168" s="14">
        <v>7</v>
      </c>
      <c r="L168" s="8">
        <v>0</v>
      </c>
      <c r="M168" s="8">
        <v>0</v>
      </c>
      <c r="N168" s="8">
        <v>444</v>
      </c>
      <c r="O168" s="8">
        <v>2</v>
      </c>
      <c r="P168" s="8">
        <v>0</v>
      </c>
      <c r="Q168" s="8">
        <v>0</v>
      </c>
      <c r="R168" s="8">
        <v>0</v>
      </c>
      <c r="S168" s="8">
        <v>0</v>
      </c>
      <c r="T168" s="8">
        <v>463</v>
      </c>
      <c r="U168" s="8">
        <v>1</v>
      </c>
      <c r="V168" s="8">
        <v>455</v>
      </c>
      <c r="W168" s="8">
        <v>1</v>
      </c>
      <c r="X168" s="8">
        <v>474</v>
      </c>
      <c r="Y168" s="8">
        <v>5</v>
      </c>
    </row>
    <row r="169" spans="1:25" x14ac:dyDescent="0.25">
      <c r="A169" s="8">
        <v>165</v>
      </c>
      <c r="B169" s="8">
        <v>1084119</v>
      </c>
      <c r="C169" s="8" t="s">
        <v>465</v>
      </c>
      <c r="D169" s="8" t="s">
        <v>87</v>
      </c>
      <c r="E169" s="8" t="s">
        <v>6</v>
      </c>
      <c r="F169" s="8" t="s">
        <v>7</v>
      </c>
      <c r="G169" s="8">
        <v>60</v>
      </c>
      <c r="H169" s="8" t="s">
        <v>100</v>
      </c>
      <c r="I169" s="8" t="s">
        <v>31</v>
      </c>
      <c r="J169" s="14">
        <v>1389</v>
      </c>
      <c r="K169" s="14">
        <v>7</v>
      </c>
      <c r="L169" s="8">
        <v>0</v>
      </c>
      <c r="M169" s="8">
        <v>0</v>
      </c>
      <c r="N169" s="8">
        <v>0</v>
      </c>
      <c r="O169" s="8">
        <v>0</v>
      </c>
      <c r="P169" s="8">
        <v>465</v>
      </c>
      <c r="Q169" s="8">
        <v>2</v>
      </c>
      <c r="R169" s="8">
        <v>471</v>
      </c>
      <c r="S169" s="8">
        <v>3</v>
      </c>
      <c r="T169" s="8">
        <v>447</v>
      </c>
      <c r="U169" s="8">
        <v>4</v>
      </c>
      <c r="V169" s="8">
        <v>453</v>
      </c>
      <c r="W169" s="8">
        <v>2</v>
      </c>
      <c r="X169" s="8">
        <v>450</v>
      </c>
      <c r="Y169" s="8">
        <v>2</v>
      </c>
    </row>
    <row r="170" spans="1:25" x14ac:dyDescent="0.25">
      <c r="A170" s="8">
        <v>166</v>
      </c>
      <c r="B170" s="8">
        <v>953270</v>
      </c>
      <c r="C170" s="8" t="s">
        <v>360</v>
      </c>
      <c r="D170" s="8" t="s">
        <v>361</v>
      </c>
      <c r="E170" s="8" t="s">
        <v>6</v>
      </c>
      <c r="F170" s="8" t="s">
        <v>7</v>
      </c>
      <c r="G170" s="8">
        <v>60</v>
      </c>
      <c r="H170" s="8" t="s">
        <v>44</v>
      </c>
      <c r="I170" s="8" t="s">
        <v>31</v>
      </c>
      <c r="J170" s="14">
        <v>1301</v>
      </c>
      <c r="K170" s="14">
        <v>3</v>
      </c>
      <c r="L170" s="8">
        <v>0</v>
      </c>
      <c r="M170" s="8">
        <v>0</v>
      </c>
      <c r="N170" s="8">
        <v>422</v>
      </c>
      <c r="O170" s="8">
        <v>1</v>
      </c>
      <c r="P170" s="8">
        <v>385</v>
      </c>
      <c r="Q170" s="8" t="s">
        <v>559</v>
      </c>
      <c r="R170" s="8">
        <v>413</v>
      </c>
      <c r="S170" s="8" t="s">
        <v>559</v>
      </c>
      <c r="T170" s="8">
        <v>388</v>
      </c>
      <c r="U170" s="8">
        <v>1</v>
      </c>
      <c r="V170" s="8">
        <v>350</v>
      </c>
      <c r="W170" s="8" t="s">
        <v>559</v>
      </c>
      <c r="X170" s="8">
        <v>466</v>
      </c>
      <c r="Y170" s="8">
        <v>2</v>
      </c>
    </row>
    <row r="171" spans="1:25" x14ac:dyDescent="0.25">
      <c r="A171" s="8">
        <v>167</v>
      </c>
      <c r="B171" s="8">
        <v>319939</v>
      </c>
      <c r="C171" s="8" t="s">
        <v>472</v>
      </c>
      <c r="D171" s="8" t="s">
        <v>18</v>
      </c>
      <c r="E171" s="8" t="s">
        <v>6</v>
      </c>
      <c r="F171" s="8" t="s">
        <v>7</v>
      </c>
      <c r="G171" s="8">
        <v>60</v>
      </c>
      <c r="H171" s="8" t="s">
        <v>78</v>
      </c>
      <c r="I171" s="8" t="s">
        <v>31</v>
      </c>
      <c r="J171" s="14">
        <v>1112</v>
      </c>
      <c r="K171" s="14">
        <v>20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560</v>
      </c>
      <c r="S171" s="8">
        <v>9</v>
      </c>
      <c r="T171" s="8">
        <v>552</v>
      </c>
      <c r="U171" s="8">
        <v>11</v>
      </c>
      <c r="V171" s="8">
        <v>0</v>
      </c>
      <c r="W171" s="8">
        <v>0</v>
      </c>
      <c r="X171" s="8">
        <v>0</v>
      </c>
      <c r="Y171" s="8">
        <v>0</v>
      </c>
    </row>
    <row r="172" spans="1:25" x14ac:dyDescent="0.25">
      <c r="A172" s="8">
        <v>168</v>
      </c>
      <c r="B172" s="8">
        <v>176006</v>
      </c>
      <c r="C172" s="8" t="s">
        <v>481</v>
      </c>
      <c r="D172" s="8" t="s">
        <v>77</v>
      </c>
      <c r="E172" s="8" t="s">
        <v>6</v>
      </c>
      <c r="F172" s="8" t="s">
        <v>7</v>
      </c>
      <c r="G172" s="8">
        <v>60</v>
      </c>
      <c r="H172" s="8" t="s">
        <v>189</v>
      </c>
      <c r="I172" s="8" t="s">
        <v>31</v>
      </c>
      <c r="J172" s="14">
        <v>1078</v>
      </c>
      <c r="K172" s="14">
        <v>14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532</v>
      </c>
      <c r="S172" s="8">
        <v>7</v>
      </c>
      <c r="T172" s="8">
        <v>0</v>
      </c>
      <c r="U172" s="8">
        <v>0</v>
      </c>
      <c r="V172" s="8">
        <v>0</v>
      </c>
      <c r="W172" s="8">
        <v>0</v>
      </c>
      <c r="X172" s="8">
        <v>546</v>
      </c>
      <c r="Y172" s="8">
        <v>7</v>
      </c>
    </row>
    <row r="173" spans="1:25" x14ac:dyDescent="0.25">
      <c r="A173" s="8">
        <v>169</v>
      </c>
      <c r="B173" s="8">
        <v>95597</v>
      </c>
      <c r="C173" s="8" t="s">
        <v>569</v>
      </c>
      <c r="D173" s="8" t="s">
        <v>153</v>
      </c>
      <c r="E173" s="8" t="s">
        <v>6</v>
      </c>
      <c r="F173" s="8" t="s">
        <v>7</v>
      </c>
      <c r="G173" s="8">
        <v>60</v>
      </c>
      <c r="H173" s="8" t="s">
        <v>343</v>
      </c>
      <c r="I173" s="8" t="s">
        <v>31</v>
      </c>
      <c r="J173" s="14">
        <v>1063</v>
      </c>
      <c r="K173" s="14">
        <v>13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537</v>
      </c>
      <c r="W173" s="8">
        <v>5</v>
      </c>
      <c r="X173" s="8">
        <v>526</v>
      </c>
      <c r="Y173" s="8">
        <v>8</v>
      </c>
    </row>
    <row r="174" spans="1:25" x14ac:dyDescent="0.25">
      <c r="A174" s="8">
        <v>170</v>
      </c>
      <c r="B174" s="8">
        <v>900873</v>
      </c>
      <c r="C174" s="8" t="s">
        <v>235</v>
      </c>
      <c r="D174" s="8" t="s">
        <v>236</v>
      </c>
      <c r="E174" s="8" t="s">
        <v>6</v>
      </c>
      <c r="F174" s="8" t="s">
        <v>7</v>
      </c>
      <c r="G174" s="8">
        <v>60</v>
      </c>
      <c r="H174" s="8" t="s">
        <v>55</v>
      </c>
      <c r="I174" s="8" t="s">
        <v>31</v>
      </c>
      <c r="J174" s="14">
        <v>1045</v>
      </c>
      <c r="K174" s="14">
        <v>15</v>
      </c>
      <c r="L174" s="8">
        <v>522</v>
      </c>
      <c r="M174" s="8">
        <v>5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523</v>
      </c>
      <c r="W174" s="8">
        <v>10</v>
      </c>
      <c r="X174" s="8">
        <v>0</v>
      </c>
      <c r="Y174" s="8">
        <v>0</v>
      </c>
    </row>
    <row r="175" spans="1:25" x14ac:dyDescent="0.25">
      <c r="A175" s="8">
        <v>171</v>
      </c>
      <c r="B175" s="8">
        <v>1089613</v>
      </c>
      <c r="C175" s="8" t="s">
        <v>482</v>
      </c>
      <c r="D175" s="8" t="s">
        <v>36</v>
      </c>
      <c r="E175" s="8" t="s">
        <v>6</v>
      </c>
      <c r="F175" s="8" t="s">
        <v>7</v>
      </c>
      <c r="G175" s="8">
        <v>60</v>
      </c>
      <c r="H175" s="8" t="s">
        <v>46</v>
      </c>
      <c r="I175" s="8" t="s">
        <v>31</v>
      </c>
      <c r="J175" s="14">
        <v>1045</v>
      </c>
      <c r="K175" s="14">
        <v>7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524</v>
      </c>
      <c r="S175" s="8">
        <v>4</v>
      </c>
      <c r="T175" s="8">
        <v>521</v>
      </c>
      <c r="U175" s="8">
        <v>3</v>
      </c>
      <c r="V175" s="8">
        <v>0</v>
      </c>
      <c r="W175" s="8">
        <v>0</v>
      </c>
      <c r="X175" s="8">
        <v>0</v>
      </c>
      <c r="Y175" s="8">
        <v>0</v>
      </c>
    </row>
    <row r="176" spans="1:25" x14ac:dyDescent="0.25">
      <c r="A176" s="8">
        <v>172</v>
      </c>
      <c r="B176" s="8">
        <v>33202</v>
      </c>
      <c r="C176" s="8" t="s">
        <v>491</v>
      </c>
      <c r="D176" s="8" t="s">
        <v>492</v>
      </c>
      <c r="E176" s="8" t="s">
        <v>6</v>
      </c>
      <c r="F176" s="8" t="s">
        <v>7</v>
      </c>
      <c r="G176" s="8">
        <v>60</v>
      </c>
      <c r="H176" s="8" t="s">
        <v>493</v>
      </c>
      <c r="I176" s="8" t="s">
        <v>31</v>
      </c>
      <c r="J176" s="14">
        <v>1040</v>
      </c>
      <c r="K176" s="14">
        <v>12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505</v>
      </c>
      <c r="S176" s="8">
        <v>5</v>
      </c>
      <c r="T176" s="8">
        <v>0</v>
      </c>
      <c r="U176" s="8">
        <v>0</v>
      </c>
      <c r="V176" s="8">
        <v>535</v>
      </c>
      <c r="W176" s="8">
        <v>7</v>
      </c>
      <c r="X176" s="8">
        <v>0</v>
      </c>
      <c r="Y176" s="8">
        <v>0</v>
      </c>
    </row>
    <row r="177" spans="1:25" x14ac:dyDescent="0.25">
      <c r="A177" s="8">
        <v>173</v>
      </c>
      <c r="B177" s="8">
        <v>31190</v>
      </c>
      <c r="C177" s="8" t="s">
        <v>250</v>
      </c>
      <c r="D177" s="8" t="s">
        <v>251</v>
      </c>
      <c r="E177" s="8" t="s">
        <v>6</v>
      </c>
      <c r="F177" s="8" t="s">
        <v>7</v>
      </c>
      <c r="G177" s="8">
        <v>60</v>
      </c>
      <c r="H177" s="8" t="s">
        <v>198</v>
      </c>
      <c r="I177" s="8" t="s">
        <v>31</v>
      </c>
      <c r="J177" s="14">
        <v>1031</v>
      </c>
      <c r="K177" s="14">
        <v>10</v>
      </c>
      <c r="L177" s="8">
        <v>517</v>
      </c>
      <c r="M177" s="8">
        <v>5</v>
      </c>
      <c r="N177" s="8">
        <v>514</v>
      </c>
      <c r="O177" s="8">
        <v>5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</row>
    <row r="178" spans="1:25" x14ac:dyDescent="0.25">
      <c r="A178" s="8">
        <v>174</v>
      </c>
      <c r="B178" s="8">
        <v>140881</v>
      </c>
      <c r="C178" s="8" t="s">
        <v>486</v>
      </c>
      <c r="D178" s="8" t="s">
        <v>487</v>
      </c>
      <c r="E178" s="8" t="s">
        <v>6</v>
      </c>
      <c r="F178" s="8" t="s">
        <v>7</v>
      </c>
      <c r="G178" s="8">
        <v>60</v>
      </c>
      <c r="H178" s="8" t="s">
        <v>22</v>
      </c>
      <c r="I178" s="8" t="s">
        <v>31</v>
      </c>
      <c r="J178" s="14">
        <v>1031</v>
      </c>
      <c r="K178" s="14">
        <v>10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511</v>
      </c>
      <c r="S178" s="8">
        <v>3</v>
      </c>
      <c r="T178" s="8">
        <v>0</v>
      </c>
      <c r="U178" s="8">
        <v>0</v>
      </c>
      <c r="V178" s="8">
        <v>520</v>
      </c>
      <c r="W178" s="8">
        <v>7</v>
      </c>
      <c r="X178" s="8">
        <v>0</v>
      </c>
      <c r="Y178" s="8">
        <v>0</v>
      </c>
    </row>
    <row r="179" spans="1:25" x14ac:dyDescent="0.25">
      <c r="A179" s="8">
        <v>175</v>
      </c>
      <c r="B179" s="8">
        <v>13558</v>
      </c>
      <c r="C179" s="8" t="s">
        <v>446</v>
      </c>
      <c r="D179" s="8" t="s">
        <v>193</v>
      </c>
      <c r="E179" s="8" t="s">
        <v>6</v>
      </c>
      <c r="F179" s="8" t="s">
        <v>7</v>
      </c>
      <c r="G179" s="8">
        <v>60</v>
      </c>
      <c r="H179" s="8" t="s">
        <v>162</v>
      </c>
      <c r="I179" s="8" t="s">
        <v>31</v>
      </c>
      <c r="J179" s="14">
        <v>1020</v>
      </c>
      <c r="K179" s="14">
        <v>6</v>
      </c>
      <c r="L179" s="8">
        <v>0</v>
      </c>
      <c r="M179" s="8">
        <v>0</v>
      </c>
      <c r="N179" s="8">
        <v>0</v>
      </c>
      <c r="O179" s="8">
        <v>0</v>
      </c>
      <c r="P179" s="8">
        <v>498</v>
      </c>
      <c r="Q179" s="8" t="s">
        <v>559</v>
      </c>
      <c r="R179" s="8">
        <v>522</v>
      </c>
      <c r="S179" s="8">
        <v>6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x14ac:dyDescent="0.25">
      <c r="A180" s="8">
        <v>176</v>
      </c>
      <c r="B180" s="8">
        <v>278733</v>
      </c>
      <c r="C180" s="8" t="s">
        <v>531</v>
      </c>
      <c r="D180" s="8" t="s">
        <v>532</v>
      </c>
      <c r="E180" s="8" t="s">
        <v>6</v>
      </c>
      <c r="F180" s="8" t="s">
        <v>7</v>
      </c>
      <c r="G180" s="8">
        <v>60</v>
      </c>
      <c r="H180" s="8" t="s">
        <v>103</v>
      </c>
      <c r="I180" s="8" t="s">
        <v>31</v>
      </c>
      <c r="J180" s="14">
        <v>1009</v>
      </c>
      <c r="K180" s="14">
        <v>5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520</v>
      </c>
      <c r="U180" s="8">
        <v>5</v>
      </c>
      <c r="V180" s="8">
        <v>489</v>
      </c>
      <c r="W180" s="8" t="s">
        <v>559</v>
      </c>
      <c r="X180" s="8">
        <v>0</v>
      </c>
      <c r="Y180" s="8">
        <v>0</v>
      </c>
    </row>
    <row r="181" spans="1:25" x14ac:dyDescent="0.25">
      <c r="A181" s="8">
        <v>177</v>
      </c>
      <c r="B181" s="8">
        <v>899710</v>
      </c>
      <c r="C181" s="8" t="s">
        <v>499</v>
      </c>
      <c r="D181" s="8" t="s">
        <v>87</v>
      </c>
      <c r="E181" s="8" t="s">
        <v>6</v>
      </c>
      <c r="F181" s="8" t="s">
        <v>7</v>
      </c>
      <c r="G181" s="8">
        <v>60</v>
      </c>
      <c r="H181" s="8" t="s">
        <v>500</v>
      </c>
      <c r="I181" s="8" t="s">
        <v>31</v>
      </c>
      <c r="J181" s="14">
        <v>1005</v>
      </c>
      <c r="K181" s="14">
        <v>16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501</v>
      </c>
      <c r="S181" s="8">
        <v>7</v>
      </c>
      <c r="T181" s="8">
        <v>504</v>
      </c>
      <c r="U181" s="8">
        <v>9</v>
      </c>
      <c r="V181" s="8">
        <v>0</v>
      </c>
      <c r="W181" s="8">
        <v>0</v>
      </c>
      <c r="X181" s="8">
        <v>0</v>
      </c>
      <c r="Y181" s="8">
        <v>0</v>
      </c>
    </row>
    <row r="182" spans="1:25" x14ac:dyDescent="0.25">
      <c r="A182" s="8">
        <v>178</v>
      </c>
      <c r="B182" s="8">
        <v>28720</v>
      </c>
      <c r="C182" s="8" t="s">
        <v>533</v>
      </c>
      <c r="D182" s="8" t="s">
        <v>159</v>
      </c>
      <c r="E182" s="8" t="s">
        <v>6</v>
      </c>
      <c r="F182" s="8" t="s">
        <v>7</v>
      </c>
      <c r="G182" s="8">
        <v>60</v>
      </c>
      <c r="H182" s="8" t="s">
        <v>73</v>
      </c>
      <c r="I182" s="8" t="s">
        <v>31</v>
      </c>
      <c r="J182" s="14">
        <v>1005</v>
      </c>
      <c r="K182" s="14">
        <v>8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500</v>
      </c>
      <c r="U182" s="8">
        <v>4</v>
      </c>
      <c r="V182" s="8">
        <v>505</v>
      </c>
      <c r="W182" s="8">
        <v>4</v>
      </c>
      <c r="X182" s="8">
        <v>0</v>
      </c>
      <c r="Y182" s="8">
        <v>0</v>
      </c>
    </row>
    <row r="183" spans="1:25" x14ac:dyDescent="0.25">
      <c r="A183" s="8">
        <v>179</v>
      </c>
      <c r="B183" s="8">
        <v>1058946</v>
      </c>
      <c r="C183" s="8" t="s">
        <v>256</v>
      </c>
      <c r="D183" s="8" t="s">
        <v>5</v>
      </c>
      <c r="E183" s="8" t="s">
        <v>6</v>
      </c>
      <c r="F183" s="8" t="s">
        <v>7</v>
      </c>
      <c r="G183" s="8">
        <v>60</v>
      </c>
      <c r="H183" s="8" t="s">
        <v>257</v>
      </c>
      <c r="I183" s="8" t="s">
        <v>31</v>
      </c>
      <c r="J183" s="14">
        <v>1003</v>
      </c>
      <c r="K183" s="14">
        <v>7</v>
      </c>
      <c r="L183" s="8">
        <v>514</v>
      </c>
      <c r="M183" s="8">
        <v>5</v>
      </c>
      <c r="N183" s="8">
        <v>0</v>
      </c>
      <c r="O183" s="8">
        <v>0</v>
      </c>
      <c r="P183" s="8">
        <v>0</v>
      </c>
      <c r="Q183" s="8">
        <v>0</v>
      </c>
      <c r="R183" s="8">
        <v>489</v>
      </c>
      <c r="S183" s="8">
        <v>2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</row>
    <row r="184" spans="1:25" x14ac:dyDescent="0.25">
      <c r="A184" s="8">
        <v>180</v>
      </c>
      <c r="B184" s="8">
        <v>180628</v>
      </c>
      <c r="C184" s="8" t="s">
        <v>497</v>
      </c>
      <c r="D184" s="8" t="s">
        <v>498</v>
      </c>
      <c r="E184" s="8" t="s">
        <v>6</v>
      </c>
      <c r="F184" s="8" t="s">
        <v>7</v>
      </c>
      <c r="G184" s="8">
        <v>60</v>
      </c>
      <c r="H184" s="8" t="s">
        <v>493</v>
      </c>
      <c r="I184" s="8" t="s">
        <v>31</v>
      </c>
      <c r="J184" s="14">
        <v>995</v>
      </c>
      <c r="K184" s="14">
        <v>4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502</v>
      </c>
      <c r="S184" s="8">
        <v>4</v>
      </c>
      <c r="T184" s="8">
        <v>0</v>
      </c>
      <c r="U184" s="8">
        <v>0</v>
      </c>
      <c r="V184" s="8">
        <v>493</v>
      </c>
      <c r="W184" s="8" t="s">
        <v>559</v>
      </c>
      <c r="X184" s="8">
        <v>0</v>
      </c>
      <c r="Y184" s="8">
        <v>0</v>
      </c>
    </row>
    <row r="185" spans="1:25" x14ac:dyDescent="0.25">
      <c r="A185" s="8">
        <v>181</v>
      </c>
      <c r="B185" s="8">
        <v>272253</v>
      </c>
      <c r="C185" s="8" t="s">
        <v>504</v>
      </c>
      <c r="D185" s="8" t="s">
        <v>43</v>
      </c>
      <c r="E185" s="8" t="s">
        <v>6</v>
      </c>
      <c r="F185" s="8" t="s">
        <v>7</v>
      </c>
      <c r="G185" s="8">
        <v>60</v>
      </c>
      <c r="H185" s="8" t="s">
        <v>397</v>
      </c>
      <c r="I185" s="8" t="s">
        <v>31</v>
      </c>
      <c r="J185" s="14">
        <v>985</v>
      </c>
      <c r="K185" s="14">
        <v>5</v>
      </c>
      <c r="L185" s="8" t="s">
        <v>559</v>
      </c>
      <c r="M185" s="8" t="s">
        <v>559</v>
      </c>
      <c r="N185" s="8">
        <v>491</v>
      </c>
      <c r="O185" s="8">
        <v>3</v>
      </c>
      <c r="P185" s="8">
        <v>0</v>
      </c>
      <c r="Q185" s="8">
        <v>0</v>
      </c>
      <c r="R185" s="8">
        <v>494</v>
      </c>
      <c r="S185" s="8">
        <v>2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spans="1:25" x14ac:dyDescent="0.25">
      <c r="A186" s="8">
        <v>182</v>
      </c>
      <c r="B186" s="8">
        <v>331186</v>
      </c>
      <c r="C186" s="8" t="s">
        <v>301</v>
      </c>
      <c r="D186" s="8" t="s">
        <v>36</v>
      </c>
      <c r="E186" s="8" t="s">
        <v>6</v>
      </c>
      <c r="F186" s="8" t="s">
        <v>7</v>
      </c>
      <c r="G186" s="8">
        <v>60</v>
      </c>
      <c r="H186" s="8" t="s">
        <v>302</v>
      </c>
      <c r="I186" s="8" t="s">
        <v>31</v>
      </c>
      <c r="J186" s="14">
        <v>972</v>
      </c>
      <c r="K186" s="14">
        <v>7</v>
      </c>
      <c r="L186" s="8">
        <v>495</v>
      </c>
      <c r="M186" s="8">
        <v>5</v>
      </c>
      <c r="N186" s="8">
        <v>477</v>
      </c>
      <c r="O186" s="8">
        <v>2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1:25" x14ac:dyDescent="0.25">
      <c r="A187" s="8">
        <v>183</v>
      </c>
      <c r="B187" s="8">
        <v>1059344</v>
      </c>
      <c r="C187" s="8" t="s">
        <v>516</v>
      </c>
      <c r="D187" s="8" t="s">
        <v>478</v>
      </c>
      <c r="E187" s="8" t="s">
        <v>6</v>
      </c>
      <c r="F187" s="8" t="s">
        <v>7</v>
      </c>
      <c r="G187" s="8">
        <v>60</v>
      </c>
      <c r="H187" s="8" t="s">
        <v>119</v>
      </c>
      <c r="I187" s="8" t="s">
        <v>31</v>
      </c>
      <c r="J187" s="14">
        <v>932</v>
      </c>
      <c r="K187" s="14">
        <v>5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450</v>
      </c>
      <c r="S187" s="8">
        <v>1</v>
      </c>
      <c r="T187" s="8">
        <v>0</v>
      </c>
      <c r="U187" s="8">
        <v>0</v>
      </c>
      <c r="V187" s="8">
        <v>0</v>
      </c>
      <c r="W187" s="8">
        <v>0</v>
      </c>
      <c r="X187" s="8">
        <v>482</v>
      </c>
      <c r="Y187" s="8">
        <v>4</v>
      </c>
    </row>
    <row r="188" spans="1:25" x14ac:dyDescent="0.25">
      <c r="A188" s="8">
        <v>184</v>
      </c>
      <c r="B188" s="8">
        <v>961455</v>
      </c>
      <c r="C188" s="8" t="s">
        <v>330</v>
      </c>
      <c r="D188" s="8" t="s">
        <v>331</v>
      </c>
      <c r="E188" s="8" t="s">
        <v>6</v>
      </c>
      <c r="F188" s="8" t="s">
        <v>7</v>
      </c>
      <c r="G188" s="8">
        <v>60</v>
      </c>
      <c r="H188" s="8" t="s">
        <v>255</v>
      </c>
      <c r="I188" s="8" t="s">
        <v>31</v>
      </c>
      <c r="J188" s="14">
        <v>926</v>
      </c>
      <c r="K188" s="14">
        <v>3</v>
      </c>
      <c r="L188" s="8">
        <v>449</v>
      </c>
      <c r="M188" s="8">
        <v>3</v>
      </c>
      <c r="N188" s="8">
        <v>0</v>
      </c>
      <c r="O188" s="8">
        <v>0</v>
      </c>
      <c r="P188" s="8">
        <v>477</v>
      </c>
      <c r="Q188" s="8" t="s">
        <v>559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1:25" x14ac:dyDescent="0.25">
      <c r="A189" s="8">
        <v>185</v>
      </c>
      <c r="B189" s="8">
        <v>1084467</v>
      </c>
      <c r="C189" s="8" t="s">
        <v>466</v>
      </c>
      <c r="D189" s="8" t="s">
        <v>5</v>
      </c>
      <c r="E189" s="8" t="s">
        <v>6</v>
      </c>
      <c r="F189" s="8" t="s">
        <v>7</v>
      </c>
      <c r="G189" s="8">
        <v>60</v>
      </c>
      <c r="H189" s="8" t="s">
        <v>16</v>
      </c>
      <c r="I189" s="8" t="s">
        <v>31</v>
      </c>
      <c r="J189" s="14">
        <v>920</v>
      </c>
      <c r="K189" s="14">
        <v>4</v>
      </c>
      <c r="L189" s="8">
        <v>0</v>
      </c>
      <c r="M189" s="8">
        <v>0</v>
      </c>
      <c r="N189" s="8">
        <v>0</v>
      </c>
      <c r="O189" s="8">
        <v>0</v>
      </c>
      <c r="P189" s="8">
        <v>463</v>
      </c>
      <c r="Q189" s="8">
        <v>2</v>
      </c>
      <c r="R189" s="8">
        <v>457</v>
      </c>
      <c r="S189" s="8">
        <v>2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</row>
    <row r="190" spans="1:25" x14ac:dyDescent="0.25">
      <c r="A190" s="8">
        <v>186</v>
      </c>
      <c r="B190" s="8">
        <v>1032037</v>
      </c>
      <c r="C190" s="8" t="s">
        <v>517</v>
      </c>
      <c r="D190" s="8" t="s">
        <v>518</v>
      </c>
      <c r="E190" s="8" t="s">
        <v>6</v>
      </c>
      <c r="F190" s="8" t="s">
        <v>7</v>
      </c>
      <c r="G190" s="8">
        <v>60</v>
      </c>
      <c r="H190" s="8" t="s">
        <v>281</v>
      </c>
      <c r="I190" s="8" t="s">
        <v>31</v>
      </c>
      <c r="J190" s="14">
        <v>897</v>
      </c>
      <c r="K190" s="14">
        <v>1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437</v>
      </c>
      <c r="S190" s="8" t="s">
        <v>559</v>
      </c>
      <c r="T190" s="8">
        <v>460</v>
      </c>
      <c r="U190" s="8">
        <v>1</v>
      </c>
      <c r="V190" s="8">
        <v>0</v>
      </c>
      <c r="W190" s="8">
        <v>0</v>
      </c>
      <c r="X190" s="8">
        <v>0</v>
      </c>
      <c r="Y190" s="8">
        <v>0</v>
      </c>
    </row>
    <row r="191" spans="1:25" x14ac:dyDescent="0.25">
      <c r="A191" s="8">
        <v>187</v>
      </c>
      <c r="B191" s="8">
        <v>390012</v>
      </c>
      <c r="C191" s="8" t="s">
        <v>468</v>
      </c>
      <c r="D191" s="8" t="s">
        <v>48</v>
      </c>
      <c r="E191" s="8" t="s">
        <v>6</v>
      </c>
      <c r="F191" s="8" t="s">
        <v>7</v>
      </c>
      <c r="G191" s="8">
        <v>60</v>
      </c>
      <c r="H191" s="8" t="s">
        <v>78</v>
      </c>
      <c r="I191" s="8" t="s">
        <v>31</v>
      </c>
      <c r="J191" s="14">
        <v>854</v>
      </c>
      <c r="K191" s="14">
        <v>4</v>
      </c>
      <c r="L191" s="8">
        <v>0</v>
      </c>
      <c r="M191" s="8">
        <v>0</v>
      </c>
      <c r="N191" s="8">
        <v>0</v>
      </c>
      <c r="O191" s="8">
        <v>0</v>
      </c>
      <c r="P191" s="8">
        <v>416</v>
      </c>
      <c r="Q191" s="8">
        <v>3</v>
      </c>
      <c r="R191" s="8">
        <v>438</v>
      </c>
      <c r="S191" s="8">
        <v>1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</row>
    <row r="192" spans="1:25" x14ac:dyDescent="0.25">
      <c r="A192" s="8">
        <v>188</v>
      </c>
      <c r="B192" s="8">
        <v>168555</v>
      </c>
      <c r="C192" s="8" t="s">
        <v>576</v>
      </c>
      <c r="D192" s="8" t="s">
        <v>577</v>
      </c>
      <c r="E192" s="8" t="s">
        <v>6</v>
      </c>
      <c r="F192" s="8" t="s">
        <v>7</v>
      </c>
      <c r="G192" s="8">
        <v>60</v>
      </c>
      <c r="H192" s="8" t="s">
        <v>289</v>
      </c>
      <c r="I192" s="8" t="s">
        <v>31</v>
      </c>
      <c r="J192" s="14">
        <v>550</v>
      </c>
      <c r="K192" s="14">
        <v>6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550</v>
      </c>
      <c r="Y192" s="8">
        <v>6</v>
      </c>
    </row>
    <row r="193" spans="1:25" x14ac:dyDescent="0.25">
      <c r="A193" s="8">
        <v>189</v>
      </c>
      <c r="B193" s="8">
        <v>7010</v>
      </c>
      <c r="C193" s="8" t="s">
        <v>336</v>
      </c>
      <c r="D193" s="8" t="s">
        <v>337</v>
      </c>
      <c r="E193" s="8" t="s">
        <v>6</v>
      </c>
      <c r="F193" s="8" t="s">
        <v>7</v>
      </c>
      <c r="G193" s="8">
        <v>60</v>
      </c>
      <c r="H193" s="8" t="s">
        <v>338</v>
      </c>
      <c r="I193" s="8" t="s">
        <v>31</v>
      </c>
      <c r="J193" s="14">
        <v>543</v>
      </c>
      <c r="K193" s="14">
        <v>10</v>
      </c>
      <c r="L193" s="8">
        <v>0</v>
      </c>
      <c r="M193" s="8">
        <v>0</v>
      </c>
      <c r="N193" s="8">
        <v>543</v>
      </c>
      <c r="O193" s="8">
        <v>10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</row>
    <row r="194" spans="1:25" x14ac:dyDescent="0.25">
      <c r="A194" s="8">
        <v>190</v>
      </c>
      <c r="B194" s="8">
        <v>154977</v>
      </c>
      <c r="C194" s="8" t="s">
        <v>377</v>
      </c>
      <c r="D194" s="8" t="s">
        <v>378</v>
      </c>
      <c r="E194" s="8" t="s">
        <v>6</v>
      </c>
      <c r="F194" s="8" t="s">
        <v>7</v>
      </c>
      <c r="G194" s="8">
        <v>60</v>
      </c>
      <c r="H194" s="8" t="s">
        <v>292</v>
      </c>
      <c r="I194" s="8" t="s">
        <v>31</v>
      </c>
      <c r="J194" s="14">
        <v>539</v>
      </c>
      <c r="K194" s="14">
        <v>7</v>
      </c>
      <c r="L194" s="8">
        <v>0</v>
      </c>
      <c r="M194" s="8">
        <v>0</v>
      </c>
      <c r="N194" s="8">
        <v>0</v>
      </c>
      <c r="O194" s="8">
        <v>0</v>
      </c>
      <c r="P194" s="8">
        <v>539</v>
      </c>
      <c r="Q194" s="8">
        <v>7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</row>
    <row r="195" spans="1:25" x14ac:dyDescent="0.25">
      <c r="A195" s="8">
        <v>191</v>
      </c>
      <c r="B195" s="8">
        <v>25611</v>
      </c>
      <c r="C195" s="8" t="s">
        <v>530</v>
      </c>
      <c r="D195" s="8" t="s">
        <v>118</v>
      </c>
      <c r="E195" s="8" t="s">
        <v>6</v>
      </c>
      <c r="F195" s="8" t="s">
        <v>7</v>
      </c>
      <c r="G195" s="8">
        <v>60</v>
      </c>
      <c r="H195" s="8" t="s">
        <v>202</v>
      </c>
      <c r="I195" s="8" t="s">
        <v>31</v>
      </c>
      <c r="J195" s="14">
        <v>535</v>
      </c>
      <c r="K195" s="14">
        <v>8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535</v>
      </c>
      <c r="U195" s="8">
        <v>8</v>
      </c>
      <c r="V195" s="8">
        <v>0</v>
      </c>
      <c r="W195" s="8">
        <v>0</v>
      </c>
      <c r="X195" s="8">
        <v>0</v>
      </c>
      <c r="Y195" s="8">
        <v>0</v>
      </c>
    </row>
    <row r="196" spans="1:25" x14ac:dyDescent="0.25">
      <c r="A196" s="8">
        <v>192</v>
      </c>
      <c r="B196" s="8">
        <v>273036</v>
      </c>
      <c r="C196" s="8" t="s">
        <v>578</v>
      </c>
      <c r="D196" s="8" t="s">
        <v>18</v>
      </c>
      <c r="E196" s="8" t="s">
        <v>6</v>
      </c>
      <c r="F196" s="8" t="s">
        <v>7</v>
      </c>
      <c r="G196" s="8">
        <v>60</v>
      </c>
      <c r="H196" s="8" t="s">
        <v>579</v>
      </c>
      <c r="I196" s="8" t="s">
        <v>31</v>
      </c>
      <c r="J196" s="14">
        <v>526</v>
      </c>
      <c r="K196" s="14">
        <v>5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526</v>
      </c>
      <c r="Y196" s="8">
        <v>5</v>
      </c>
    </row>
    <row r="197" spans="1:25" x14ac:dyDescent="0.25">
      <c r="A197" s="8">
        <v>193</v>
      </c>
      <c r="B197" s="8">
        <v>380141</v>
      </c>
      <c r="C197" s="8" t="s">
        <v>237</v>
      </c>
      <c r="D197" s="8" t="s">
        <v>238</v>
      </c>
      <c r="E197" s="8" t="s">
        <v>6</v>
      </c>
      <c r="F197" s="8" t="s">
        <v>7</v>
      </c>
      <c r="G197" s="8">
        <v>60</v>
      </c>
      <c r="H197" s="8" t="s">
        <v>73</v>
      </c>
      <c r="I197" s="8" t="s">
        <v>31</v>
      </c>
      <c r="J197" s="14">
        <v>521</v>
      </c>
      <c r="K197" s="14">
        <v>4</v>
      </c>
      <c r="L197" s="8">
        <v>521</v>
      </c>
      <c r="M197" s="8">
        <v>4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x14ac:dyDescent="0.25">
      <c r="A198" s="8">
        <v>194</v>
      </c>
      <c r="B198" s="8">
        <v>971367</v>
      </c>
      <c r="C198" s="8" t="s">
        <v>521</v>
      </c>
      <c r="D198" s="8" t="s">
        <v>522</v>
      </c>
      <c r="E198" s="8" t="s">
        <v>6</v>
      </c>
      <c r="F198" s="8" t="s">
        <v>7</v>
      </c>
      <c r="G198" s="8">
        <v>60</v>
      </c>
      <c r="H198" s="8" t="s">
        <v>480</v>
      </c>
      <c r="I198" s="8" t="s">
        <v>31</v>
      </c>
      <c r="J198" s="14">
        <v>518</v>
      </c>
      <c r="K198" s="14">
        <v>3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 t="s">
        <v>559</v>
      </c>
      <c r="S198" s="8" t="s">
        <v>559</v>
      </c>
      <c r="T198" s="8">
        <v>518</v>
      </c>
      <c r="U198" s="8">
        <v>3</v>
      </c>
      <c r="V198" s="8">
        <v>0</v>
      </c>
      <c r="W198" s="8">
        <v>0</v>
      </c>
      <c r="X198" s="8">
        <v>0</v>
      </c>
      <c r="Y198" s="8">
        <v>0</v>
      </c>
    </row>
    <row r="199" spans="1:25" x14ac:dyDescent="0.25">
      <c r="A199" s="8">
        <v>195</v>
      </c>
      <c r="B199" s="8">
        <v>368513</v>
      </c>
      <c r="C199" s="8" t="s">
        <v>427</v>
      </c>
      <c r="D199" s="8" t="s">
        <v>24</v>
      </c>
      <c r="E199" s="8" t="s">
        <v>6</v>
      </c>
      <c r="F199" s="8" t="s">
        <v>7</v>
      </c>
      <c r="G199" s="8">
        <v>60</v>
      </c>
      <c r="H199" s="8" t="s">
        <v>428</v>
      </c>
      <c r="I199" s="8" t="s">
        <v>31</v>
      </c>
      <c r="J199" s="14">
        <v>512</v>
      </c>
      <c r="K199" s="14">
        <v>2</v>
      </c>
      <c r="L199" s="8">
        <v>0</v>
      </c>
      <c r="M199" s="8">
        <v>0</v>
      </c>
      <c r="N199" s="8">
        <v>0</v>
      </c>
      <c r="O199" s="8">
        <v>0</v>
      </c>
      <c r="P199" s="8">
        <v>512</v>
      </c>
      <c r="Q199" s="8">
        <v>2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x14ac:dyDescent="0.25">
      <c r="A200" s="8">
        <v>196</v>
      </c>
      <c r="B200" s="8">
        <v>1284</v>
      </c>
      <c r="C200" s="8" t="s">
        <v>429</v>
      </c>
      <c r="D200" s="8" t="s">
        <v>204</v>
      </c>
      <c r="E200" s="8" t="s">
        <v>6</v>
      </c>
      <c r="F200" s="8" t="s">
        <v>7</v>
      </c>
      <c r="G200" s="8">
        <v>60</v>
      </c>
      <c r="H200" s="8" t="s">
        <v>88</v>
      </c>
      <c r="I200" s="8" t="s">
        <v>31</v>
      </c>
      <c r="J200" s="14">
        <v>510</v>
      </c>
      <c r="K200" s="14">
        <v>5</v>
      </c>
      <c r="L200" s="8">
        <v>0</v>
      </c>
      <c r="M200" s="8">
        <v>0</v>
      </c>
      <c r="N200" s="8">
        <v>0</v>
      </c>
      <c r="O200" s="8">
        <v>0</v>
      </c>
      <c r="P200" s="8">
        <v>510</v>
      </c>
      <c r="Q200" s="8">
        <v>5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x14ac:dyDescent="0.25">
      <c r="A201" s="8">
        <v>197</v>
      </c>
      <c r="B201" s="8">
        <v>402207</v>
      </c>
      <c r="C201" s="8" t="s">
        <v>271</v>
      </c>
      <c r="D201" s="8" t="s">
        <v>272</v>
      </c>
      <c r="E201" s="8" t="s">
        <v>6</v>
      </c>
      <c r="F201" s="8" t="s">
        <v>7</v>
      </c>
      <c r="G201" s="8">
        <v>60</v>
      </c>
      <c r="H201" s="8" t="s">
        <v>273</v>
      </c>
      <c r="I201" s="8" t="s">
        <v>31</v>
      </c>
      <c r="J201" s="14">
        <v>510</v>
      </c>
      <c r="K201" s="14">
        <v>2</v>
      </c>
      <c r="L201" s="8">
        <v>510</v>
      </c>
      <c r="M201" s="8">
        <v>2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x14ac:dyDescent="0.25">
      <c r="A202" s="8">
        <v>198</v>
      </c>
      <c r="B202" s="8">
        <v>1030722</v>
      </c>
      <c r="C202" s="8" t="s">
        <v>573</v>
      </c>
      <c r="D202" s="8" t="s">
        <v>18</v>
      </c>
      <c r="E202" s="8" t="s">
        <v>6</v>
      </c>
      <c r="F202" s="8" t="s">
        <v>7</v>
      </c>
      <c r="G202" s="8">
        <v>60</v>
      </c>
      <c r="H202" s="8" t="s">
        <v>574</v>
      </c>
      <c r="I202" s="8" t="s">
        <v>31</v>
      </c>
      <c r="J202" s="14">
        <v>510</v>
      </c>
      <c r="K202" s="14">
        <v>2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510</v>
      </c>
      <c r="W202" s="8">
        <v>2</v>
      </c>
      <c r="X202" s="8">
        <v>0</v>
      </c>
      <c r="Y202" s="8">
        <v>0</v>
      </c>
    </row>
    <row r="203" spans="1:25" x14ac:dyDescent="0.25">
      <c r="A203" s="8">
        <v>199</v>
      </c>
      <c r="B203" s="8">
        <v>14888</v>
      </c>
      <c r="C203" s="8" t="s">
        <v>109</v>
      </c>
      <c r="D203" s="8" t="s">
        <v>204</v>
      </c>
      <c r="E203" s="8" t="s">
        <v>6</v>
      </c>
      <c r="F203" s="8" t="s">
        <v>7</v>
      </c>
      <c r="G203" s="8">
        <v>60</v>
      </c>
      <c r="H203" s="8" t="s">
        <v>44</v>
      </c>
      <c r="I203" s="8" t="s">
        <v>31</v>
      </c>
      <c r="J203" s="14">
        <v>509</v>
      </c>
      <c r="K203" s="14">
        <v>7</v>
      </c>
      <c r="L203" s="8">
        <v>0</v>
      </c>
      <c r="M203" s="8">
        <v>0</v>
      </c>
      <c r="N203" s="8">
        <v>509</v>
      </c>
      <c r="O203" s="8">
        <v>7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x14ac:dyDescent="0.25">
      <c r="A204" s="8">
        <v>200</v>
      </c>
      <c r="B204" s="8">
        <v>106428</v>
      </c>
      <c r="C204" s="8" t="s">
        <v>488</v>
      </c>
      <c r="D204" s="8" t="s">
        <v>489</v>
      </c>
      <c r="E204" s="8" t="s">
        <v>6</v>
      </c>
      <c r="F204" s="8" t="s">
        <v>7</v>
      </c>
      <c r="G204" s="8">
        <v>60</v>
      </c>
      <c r="H204" s="8" t="s">
        <v>490</v>
      </c>
      <c r="I204" s="8" t="s">
        <v>31</v>
      </c>
      <c r="J204" s="14">
        <v>509</v>
      </c>
      <c r="K204" s="14">
        <v>5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509</v>
      </c>
      <c r="S204" s="8">
        <v>5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x14ac:dyDescent="0.25">
      <c r="A205" s="8">
        <v>201</v>
      </c>
      <c r="B205" s="8">
        <v>1001285</v>
      </c>
      <c r="C205" s="8" t="s">
        <v>283</v>
      </c>
      <c r="D205" s="8" t="s">
        <v>174</v>
      </c>
      <c r="E205" s="8" t="s">
        <v>6</v>
      </c>
      <c r="F205" s="8" t="s">
        <v>7</v>
      </c>
      <c r="G205" s="8">
        <v>60</v>
      </c>
      <c r="H205" s="8" t="s">
        <v>284</v>
      </c>
      <c r="I205" s="8" t="s">
        <v>31</v>
      </c>
      <c r="J205" s="14">
        <v>504</v>
      </c>
      <c r="K205" s="14">
        <v>1</v>
      </c>
      <c r="L205" s="8">
        <v>504</v>
      </c>
      <c r="M205" s="8">
        <v>1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</row>
    <row r="206" spans="1:25" x14ac:dyDescent="0.25">
      <c r="A206" s="8">
        <v>202</v>
      </c>
      <c r="B206" s="8">
        <v>338750</v>
      </c>
      <c r="C206" s="8" t="s">
        <v>285</v>
      </c>
      <c r="D206" s="8" t="s">
        <v>286</v>
      </c>
      <c r="E206" s="8" t="s">
        <v>6</v>
      </c>
      <c r="F206" s="8" t="s">
        <v>7</v>
      </c>
      <c r="G206" s="8">
        <v>60</v>
      </c>
      <c r="H206" s="8" t="s">
        <v>287</v>
      </c>
      <c r="I206" s="8" t="s">
        <v>31</v>
      </c>
      <c r="J206" s="14">
        <v>503</v>
      </c>
      <c r="K206" s="14">
        <v>2</v>
      </c>
      <c r="L206" s="8">
        <v>503</v>
      </c>
      <c r="M206" s="8">
        <v>2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</row>
    <row r="207" spans="1:25" x14ac:dyDescent="0.25">
      <c r="A207" s="8">
        <v>203</v>
      </c>
      <c r="B207" s="8">
        <v>358185</v>
      </c>
      <c r="C207" s="8" t="s">
        <v>447</v>
      </c>
      <c r="D207" s="8" t="s">
        <v>448</v>
      </c>
      <c r="E207" s="8" t="s">
        <v>6</v>
      </c>
      <c r="F207" s="8" t="s">
        <v>7</v>
      </c>
      <c r="G207" s="8">
        <v>60</v>
      </c>
      <c r="H207" s="8" t="s">
        <v>198</v>
      </c>
      <c r="I207" s="8" t="s">
        <v>31</v>
      </c>
      <c r="J207" s="14">
        <v>497</v>
      </c>
      <c r="K207" s="14">
        <v>3</v>
      </c>
      <c r="L207" s="8">
        <v>0</v>
      </c>
      <c r="M207" s="8">
        <v>0</v>
      </c>
      <c r="N207" s="8">
        <v>0</v>
      </c>
      <c r="O207" s="8">
        <v>0</v>
      </c>
      <c r="P207" s="8">
        <v>497</v>
      </c>
      <c r="Q207" s="8">
        <v>3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</row>
    <row r="208" spans="1:25" x14ac:dyDescent="0.25">
      <c r="A208" s="8">
        <v>204</v>
      </c>
      <c r="B208" s="8">
        <v>362975</v>
      </c>
      <c r="C208" s="8" t="s">
        <v>580</v>
      </c>
      <c r="D208" s="8" t="s">
        <v>177</v>
      </c>
      <c r="E208" s="8" t="s">
        <v>6</v>
      </c>
      <c r="F208" s="8" t="s">
        <v>7</v>
      </c>
      <c r="G208" s="8">
        <v>60</v>
      </c>
      <c r="H208" s="8" t="s">
        <v>496</v>
      </c>
      <c r="I208" s="8" t="s">
        <v>31</v>
      </c>
      <c r="J208" s="14">
        <v>491</v>
      </c>
      <c r="K208" s="14">
        <v>5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491</v>
      </c>
      <c r="Y208" s="8">
        <v>5</v>
      </c>
    </row>
    <row r="209" spans="1:25" x14ac:dyDescent="0.25">
      <c r="A209" s="8">
        <v>205</v>
      </c>
      <c r="B209" s="8">
        <v>898510</v>
      </c>
      <c r="C209" s="8" t="s">
        <v>305</v>
      </c>
      <c r="D209" s="8" t="s">
        <v>108</v>
      </c>
      <c r="E209" s="8" t="s">
        <v>6</v>
      </c>
      <c r="F209" s="8" t="s">
        <v>7</v>
      </c>
      <c r="G209" s="8">
        <v>60</v>
      </c>
      <c r="H209" s="8" t="s">
        <v>100</v>
      </c>
      <c r="I209" s="8" t="s">
        <v>31</v>
      </c>
      <c r="J209" s="14">
        <v>491</v>
      </c>
      <c r="K209" s="14">
        <v>2</v>
      </c>
      <c r="L209" s="8">
        <v>491</v>
      </c>
      <c r="M209" s="8">
        <v>2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</row>
    <row r="210" spans="1:25" x14ac:dyDescent="0.25">
      <c r="A210" s="8">
        <v>206</v>
      </c>
      <c r="B210" s="8">
        <v>1088786</v>
      </c>
      <c r="C210" s="8" t="s">
        <v>575</v>
      </c>
      <c r="D210" s="8" t="s">
        <v>87</v>
      </c>
      <c r="E210" s="8" t="s">
        <v>6</v>
      </c>
      <c r="F210" s="8" t="s">
        <v>7</v>
      </c>
      <c r="G210" s="8">
        <v>60</v>
      </c>
      <c r="H210" s="8" t="s">
        <v>60</v>
      </c>
      <c r="I210" s="8" t="s">
        <v>31</v>
      </c>
      <c r="J210" s="14">
        <v>482</v>
      </c>
      <c r="K210" s="14">
        <v>1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482</v>
      </c>
      <c r="W210" s="8">
        <v>1</v>
      </c>
      <c r="X210" s="8">
        <v>0</v>
      </c>
      <c r="Y210" s="8">
        <v>0</v>
      </c>
    </row>
    <row r="211" spans="1:25" x14ac:dyDescent="0.25">
      <c r="A211" s="8">
        <v>207</v>
      </c>
      <c r="B211" s="8">
        <v>1067826</v>
      </c>
      <c r="C211" s="8" t="s">
        <v>534</v>
      </c>
      <c r="D211" s="8" t="s">
        <v>535</v>
      </c>
      <c r="E211" s="8" t="s">
        <v>6</v>
      </c>
      <c r="F211" s="8" t="s">
        <v>7</v>
      </c>
      <c r="G211" s="8">
        <v>60</v>
      </c>
      <c r="H211" s="8" t="s">
        <v>115</v>
      </c>
      <c r="I211" s="8" t="s">
        <v>31</v>
      </c>
      <c r="J211" s="14">
        <v>479</v>
      </c>
      <c r="K211" s="14">
        <v>1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479</v>
      </c>
      <c r="U211" s="8">
        <v>1</v>
      </c>
      <c r="V211" s="8">
        <v>0</v>
      </c>
      <c r="W211" s="8">
        <v>0</v>
      </c>
      <c r="X211" s="8">
        <v>0</v>
      </c>
      <c r="Y211" s="8">
        <v>0</v>
      </c>
    </row>
    <row r="212" spans="1:25" x14ac:dyDescent="0.25">
      <c r="A212" s="8">
        <v>208</v>
      </c>
      <c r="B212" s="8">
        <v>421172</v>
      </c>
      <c r="C212" s="8" t="s">
        <v>581</v>
      </c>
      <c r="D212" s="8" t="s">
        <v>177</v>
      </c>
      <c r="E212" s="8" t="s">
        <v>6</v>
      </c>
      <c r="F212" s="8" t="s">
        <v>7</v>
      </c>
      <c r="G212" s="8">
        <v>60</v>
      </c>
      <c r="H212" s="8" t="s">
        <v>52</v>
      </c>
      <c r="I212" s="8" t="s">
        <v>31</v>
      </c>
      <c r="J212" s="14">
        <v>474</v>
      </c>
      <c r="K212" s="14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474</v>
      </c>
      <c r="Y212" s="8" t="s">
        <v>559</v>
      </c>
    </row>
    <row r="213" spans="1:25" x14ac:dyDescent="0.25">
      <c r="A213" s="8">
        <v>209</v>
      </c>
      <c r="B213" s="8">
        <v>425589</v>
      </c>
      <c r="C213" s="8" t="s">
        <v>323</v>
      </c>
      <c r="D213" s="8" t="s">
        <v>324</v>
      </c>
      <c r="E213" s="8" t="s">
        <v>6</v>
      </c>
      <c r="F213" s="8" t="s">
        <v>7</v>
      </c>
      <c r="G213" s="8">
        <v>60</v>
      </c>
      <c r="H213" s="8" t="s">
        <v>325</v>
      </c>
      <c r="I213" s="8" t="s">
        <v>31</v>
      </c>
      <c r="J213" s="14">
        <v>462</v>
      </c>
      <c r="K213" s="14">
        <v>1</v>
      </c>
      <c r="L213" s="8">
        <v>462</v>
      </c>
      <c r="M213" s="8">
        <v>1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1:25" x14ac:dyDescent="0.25">
      <c r="A214" s="8">
        <v>210</v>
      </c>
      <c r="B214" s="8">
        <v>1090827</v>
      </c>
      <c r="C214" s="8" t="s">
        <v>536</v>
      </c>
      <c r="D214" s="8" t="s">
        <v>295</v>
      </c>
      <c r="E214" s="8" t="s">
        <v>6</v>
      </c>
      <c r="F214" s="8" t="s">
        <v>7</v>
      </c>
      <c r="G214" s="8">
        <v>60</v>
      </c>
      <c r="H214" s="8" t="s">
        <v>115</v>
      </c>
      <c r="I214" s="8" t="s">
        <v>31</v>
      </c>
      <c r="J214" s="14">
        <v>462</v>
      </c>
      <c r="K214" s="14">
        <v>1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462</v>
      </c>
      <c r="U214" s="8">
        <v>1</v>
      </c>
      <c r="V214" s="8">
        <v>0</v>
      </c>
      <c r="W214" s="8">
        <v>0</v>
      </c>
      <c r="X214" s="8">
        <v>0</v>
      </c>
      <c r="Y214" s="8">
        <v>0</v>
      </c>
    </row>
    <row r="215" spans="1:25" x14ac:dyDescent="0.25">
      <c r="A215" s="8">
        <v>211</v>
      </c>
      <c r="B215" s="8">
        <v>163707</v>
      </c>
      <c r="C215" s="8" t="s">
        <v>358</v>
      </c>
      <c r="D215" s="8" t="s">
        <v>33</v>
      </c>
      <c r="E215" s="8" t="s">
        <v>6</v>
      </c>
      <c r="F215" s="8" t="s">
        <v>7</v>
      </c>
      <c r="G215" s="8">
        <v>60</v>
      </c>
      <c r="H215" s="8" t="s">
        <v>148</v>
      </c>
      <c r="I215" s="8" t="s">
        <v>31</v>
      </c>
      <c r="J215" s="14">
        <v>453</v>
      </c>
      <c r="K215" s="14">
        <v>4</v>
      </c>
      <c r="L215" s="8">
        <v>0</v>
      </c>
      <c r="M215" s="8">
        <v>0</v>
      </c>
      <c r="N215" s="8">
        <v>453</v>
      </c>
      <c r="O215" s="8">
        <v>4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spans="1:25" x14ac:dyDescent="0.25">
      <c r="A216" s="8">
        <v>212</v>
      </c>
      <c r="B216" s="8">
        <v>329412</v>
      </c>
      <c r="C216" s="8" t="s">
        <v>582</v>
      </c>
      <c r="D216" s="8" t="s">
        <v>583</v>
      </c>
      <c r="E216" s="8" t="s">
        <v>6</v>
      </c>
      <c r="F216" s="8" t="s">
        <v>7</v>
      </c>
      <c r="G216" s="8">
        <v>60</v>
      </c>
      <c r="H216" s="8" t="s">
        <v>257</v>
      </c>
      <c r="I216" s="8" t="s">
        <v>31</v>
      </c>
      <c r="J216" s="14">
        <v>452</v>
      </c>
      <c r="K216" s="14">
        <v>2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452</v>
      </c>
      <c r="Y216" s="8">
        <v>2</v>
      </c>
    </row>
    <row r="217" spans="1:25" x14ac:dyDescent="0.25">
      <c r="A217" s="8">
        <v>213</v>
      </c>
      <c r="B217" s="8">
        <v>1026211</v>
      </c>
      <c r="C217" s="8" t="s">
        <v>537</v>
      </c>
      <c r="D217" s="8" t="s">
        <v>146</v>
      </c>
      <c r="E217" s="8" t="s">
        <v>6</v>
      </c>
      <c r="F217" s="8" t="s">
        <v>7</v>
      </c>
      <c r="G217" s="8">
        <v>60</v>
      </c>
      <c r="H217" s="8" t="s">
        <v>304</v>
      </c>
      <c r="I217" s="8" t="s">
        <v>31</v>
      </c>
      <c r="J217" s="14">
        <v>432</v>
      </c>
      <c r="K217" s="14">
        <v>5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432</v>
      </c>
      <c r="U217" s="8">
        <v>5</v>
      </c>
      <c r="V217" s="8">
        <v>0</v>
      </c>
      <c r="W217" s="8">
        <v>0</v>
      </c>
      <c r="X217" s="8">
        <v>0</v>
      </c>
      <c r="Y217" s="8">
        <v>0</v>
      </c>
    </row>
    <row r="218" spans="1:25" x14ac:dyDescent="0.25">
      <c r="A218" s="8">
        <v>214</v>
      </c>
      <c r="B218" s="8">
        <v>299702</v>
      </c>
      <c r="C218" s="8" t="s">
        <v>519</v>
      </c>
      <c r="D218" s="8" t="s">
        <v>520</v>
      </c>
      <c r="E218" s="8" t="s">
        <v>6</v>
      </c>
      <c r="F218" s="8" t="s">
        <v>7</v>
      </c>
      <c r="G218" s="8">
        <v>60</v>
      </c>
      <c r="H218" s="8" t="s">
        <v>52</v>
      </c>
      <c r="I218" s="8" t="s">
        <v>31</v>
      </c>
      <c r="J218" s="14">
        <v>397</v>
      </c>
      <c r="K218" s="14">
        <v>1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397</v>
      </c>
      <c r="S218" s="8">
        <v>1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1:25" x14ac:dyDescent="0.25">
      <c r="A219" s="8">
        <v>215</v>
      </c>
      <c r="B219" s="8">
        <v>368871</v>
      </c>
      <c r="C219" s="8" t="s">
        <v>332</v>
      </c>
      <c r="D219" s="8" t="s">
        <v>333</v>
      </c>
      <c r="E219" s="8" t="s">
        <v>6</v>
      </c>
      <c r="F219" s="8" t="s">
        <v>7</v>
      </c>
      <c r="G219" s="8">
        <v>60</v>
      </c>
      <c r="H219" s="8" t="s">
        <v>334</v>
      </c>
      <c r="I219" s="8" t="s">
        <v>31</v>
      </c>
      <c r="J219" s="14">
        <v>366</v>
      </c>
      <c r="K219" s="14">
        <v>2</v>
      </c>
      <c r="L219" s="8">
        <v>366</v>
      </c>
      <c r="M219" s="8">
        <v>2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</row>
    <row r="220" spans="1:25" x14ac:dyDescent="0.25">
      <c r="A220" s="8">
        <v>216</v>
      </c>
      <c r="B220" s="8">
        <v>1090826</v>
      </c>
      <c r="C220" s="8" t="s">
        <v>538</v>
      </c>
      <c r="D220" s="8" t="s">
        <v>141</v>
      </c>
      <c r="E220" s="8" t="s">
        <v>6</v>
      </c>
      <c r="F220" s="8" t="s">
        <v>7</v>
      </c>
      <c r="G220" s="8">
        <v>60</v>
      </c>
      <c r="H220" s="8" t="s">
        <v>115</v>
      </c>
      <c r="I220" s="8" t="s">
        <v>31</v>
      </c>
      <c r="J220" s="14">
        <v>76</v>
      </c>
      <c r="K220" s="14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76</v>
      </c>
      <c r="U220" s="8" t="s">
        <v>559</v>
      </c>
      <c r="V220" s="8">
        <v>0</v>
      </c>
      <c r="W220" s="8">
        <v>0</v>
      </c>
      <c r="X220" s="8">
        <v>0</v>
      </c>
      <c r="Y220" s="8">
        <v>0</v>
      </c>
    </row>
  </sheetData>
  <sortState ref="A2:Y208">
    <sortCondition descending="1" ref="J1"/>
  </sortState>
  <mergeCells count="6">
    <mergeCell ref="B1:T1"/>
    <mergeCell ref="U1:Y1"/>
    <mergeCell ref="B2:T2"/>
    <mergeCell ref="U2:Y2"/>
    <mergeCell ref="B3:T3"/>
    <mergeCell ref="U3:Y3"/>
  </mergeCells>
  <conditionalFormatting sqref="B5:B211">
    <cfRule type="duplicateValues" dxfId="0" priority="12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workbookViewId="0">
      <selection sqref="A1:A145"/>
    </sheetView>
  </sheetViews>
  <sheetFormatPr defaultRowHeight="15" x14ac:dyDescent="0.25"/>
  <cols>
    <col min="1" max="3" width="9.140625" style="1"/>
  </cols>
  <sheetData>
    <row r="1" spans="1:3" x14ac:dyDescent="0.25">
      <c r="A1" s="1">
        <v>1180</v>
      </c>
      <c r="B1" s="1">
        <v>545</v>
      </c>
      <c r="C1" s="1">
        <v>5</v>
      </c>
    </row>
    <row r="2" spans="1:3" x14ac:dyDescent="0.25">
      <c r="A2" s="1">
        <v>7010</v>
      </c>
      <c r="B2" s="1">
        <v>543</v>
      </c>
      <c r="C2" s="1">
        <v>10</v>
      </c>
    </row>
    <row r="3" spans="1:3" x14ac:dyDescent="0.25">
      <c r="A3" s="1">
        <v>7744</v>
      </c>
      <c r="B3" s="1">
        <v>534</v>
      </c>
      <c r="C3" s="1">
        <v>8</v>
      </c>
    </row>
    <row r="4" spans="1:3" x14ac:dyDescent="0.25">
      <c r="A4" s="1">
        <v>8284</v>
      </c>
      <c r="B4" s="1">
        <v>520</v>
      </c>
      <c r="C4" s="1">
        <v>1</v>
      </c>
    </row>
    <row r="5" spans="1:3" x14ac:dyDescent="0.25">
      <c r="A5" s="1">
        <v>9993</v>
      </c>
      <c r="B5" s="1">
        <v>539</v>
      </c>
      <c r="C5" s="1">
        <v>5</v>
      </c>
    </row>
    <row r="6" spans="1:3" x14ac:dyDescent="0.25">
      <c r="A6" s="1">
        <v>11073</v>
      </c>
      <c r="B6" s="1">
        <v>522</v>
      </c>
      <c r="C6" s="1">
        <v>5</v>
      </c>
    </row>
    <row r="7" spans="1:3" x14ac:dyDescent="0.25">
      <c r="A7" s="1">
        <v>14858</v>
      </c>
      <c r="B7" s="1">
        <v>526</v>
      </c>
      <c r="C7" s="1">
        <v>9</v>
      </c>
    </row>
    <row r="8" spans="1:3" x14ac:dyDescent="0.25">
      <c r="A8" s="1">
        <v>14887</v>
      </c>
      <c r="B8" s="1">
        <v>543</v>
      </c>
      <c r="C8" s="1">
        <v>7</v>
      </c>
    </row>
    <row r="9" spans="1:3" x14ac:dyDescent="0.25">
      <c r="A9" s="1">
        <v>14888</v>
      </c>
      <c r="B9" s="1">
        <v>509</v>
      </c>
      <c r="C9" s="1">
        <v>7</v>
      </c>
    </row>
    <row r="10" spans="1:3" x14ac:dyDescent="0.25">
      <c r="A10" s="1">
        <v>15704</v>
      </c>
      <c r="B10" s="1">
        <v>564</v>
      </c>
      <c r="C10" s="1">
        <v>14</v>
      </c>
    </row>
    <row r="11" spans="1:3" x14ac:dyDescent="0.25">
      <c r="A11" s="1">
        <v>16173</v>
      </c>
      <c r="B11" s="1">
        <v>554</v>
      </c>
      <c r="C11" s="1">
        <v>5</v>
      </c>
    </row>
    <row r="12" spans="1:3" x14ac:dyDescent="0.25">
      <c r="A12" s="1">
        <v>20021</v>
      </c>
      <c r="B12" s="1">
        <v>537</v>
      </c>
      <c r="C12" s="1">
        <v>5</v>
      </c>
    </row>
    <row r="13" spans="1:3" x14ac:dyDescent="0.25">
      <c r="A13" s="1">
        <v>20774</v>
      </c>
      <c r="B13" s="1">
        <v>525</v>
      </c>
      <c r="C13" s="1">
        <v>9</v>
      </c>
    </row>
    <row r="14" spans="1:3" x14ac:dyDescent="0.25">
      <c r="A14" s="1">
        <v>25403</v>
      </c>
      <c r="B14" s="1">
        <v>527</v>
      </c>
      <c r="C14" s="1" t="str">
        <f>"0"</f>
        <v>0</v>
      </c>
    </row>
    <row r="15" spans="1:3" x14ac:dyDescent="0.25">
      <c r="A15" s="1">
        <v>28269</v>
      </c>
      <c r="B15" s="1">
        <v>507</v>
      </c>
      <c r="C15" s="1">
        <v>5</v>
      </c>
    </row>
    <row r="16" spans="1:3" x14ac:dyDescent="0.25">
      <c r="A16" s="1">
        <v>28736</v>
      </c>
      <c r="B16" s="1">
        <v>523</v>
      </c>
      <c r="C16" s="1">
        <v>7</v>
      </c>
    </row>
    <row r="17" spans="1:3" x14ac:dyDescent="0.25">
      <c r="A17" s="1">
        <v>30310</v>
      </c>
      <c r="B17" s="1">
        <v>508</v>
      </c>
      <c r="C17" s="1">
        <v>3</v>
      </c>
    </row>
    <row r="18" spans="1:3" x14ac:dyDescent="0.25">
      <c r="A18" s="1">
        <v>31091</v>
      </c>
      <c r="B18" s="1">
        <v>538</v>
      </c>
      <c r="C18" s="1">
        <v>8</v>
      </c>
    </row>
    <row r="19" spans="1:3" x14ac:dyDescent="0.25">
      <c r="A19" s="1">
        <v>31190</v>
      </c>
      <c r="B19" s="1">
        <v>514</v>
      </c>
      <c r="C19" s="1">
        <v>5</v>
      </c>
    </row>
    <row r="20" spans="1:3" x14ac:dyDescent="0.25">
      <c r="A20" s="1">
        <v>32583</v>
      </c>
      <c r="B20" s="1">
        <v>551</v>
      </c>
      <c r="C20" s="1">
        <v>10</v>
      </c>
    </row>
    <row r="21" spans="1:3" x14ac:dyDescent="0.25">
      <c r="A21" s="1">
        <v>33328</v>
      </c>
      <c r="B21" s="1">
        <v>506</v>
      </c>
      <c r="C21" s="1">
        <v>2</v>
      </c>
    </row>
    <row r="22" spans="1:3" x14ac:dyDescent="0.25">
      <c r="A22" s="1">
        <v>33375</v>
      </c>
      <c r="B22" s="1">
        <v>536</v>
      </c>
      <c r="C22" s="1">
        <v>10</v>
      </c>
    </row>
    <row r="23" spans="1:3" x14ac:dyDescent="0.25">
      <c r="A23" s="1">
        <v>37802</v>
      </c>
      <c r="B23" s="1">
        <v>555</v>
      </c>
      <c r="C23" s="1">
        <v>9</v>
      </c>
    </row>
    <row r="24" spans="1:3" x14ac:dyDescent="0.25">
      <c r="A24" s="1">
        <v>69078</v>
      </c>
      <c r="B24" s="1">
        <v>553</v>
      </c>
      <c r="C24" s="1">
        <v>8</v>
      </c>
    </row>
    <row r="25" spans="1:3" x14ac:dyDescent="0.25">
      <c r="A25" s="1">
        <v>80226</v>
      </c>
      <c r="B25" s="1">
        <v>547</v>
      </c>
      <c r="C25" s="1">
        <v>10</v>
      </c>
    </row>
    <row r="26" spans="1:3" x14ac:dyDescent="0.25">
      <c r="A26" s="1">
        <v>99609</v>
      </c>
      <c r="B26" s="1">
        <v>546</v>
      </c>
      <c r="C26" s="1">
        <v>10</v>
      </c>
    </row>
    <row r="27" spans="1:3" x14ac:dyDescent="0.25">
      <c r="A27" s="1">
        <v>104195</v>
      </c>
      <c r="B27" s="1">
        <v>560</v>
      </c>
      <c r="C27" s="1">
        <v>10</v>
      </c>
    </row>
    <row r="28" spans="1:3" x14ac:dyDescent="0.25">
      <c r="A28" s="1">
        <v>114923</v>
      </c>
      <c r="B28" s="1">
        <v>539</v>
      </c>
      <c r="C28" s="1">
        <v>8</v>
      </c>
    </row>
    <row r="29" spans="1:3" x14ac:dyDescent="0.25">
      <c r="A29" s="1">
        <v>122745</v>
      </c>
      <c r="B29" s="1">
        <v>550</v>
      </c>
      <c r="C29" s="1">
        <v>10</v>
      </c>
    </row>
    <row r="30" spans="1:3" x14ac:dyDescent="0.25">
      <c r="A30" s="1">
        <v>124432</v>
      </c>
      <c r="B30" s="1">
        <v>563</v>
      </c>
      <c r="C30" s="1">
        <v>19</v>
      </c>
    </row>
    <row r="31" spans="1:3" x14ac:dyDescent="0.25">
      <c r="A31" s="1">
        <v>124979</v>
      </c>
      <c r="B31" s="1">
        <v>571</v>
      </c>
      <c r="C31" s="1">
        <v>10</v>
      </c>
    </row>
    <row r="32" spans="1:3" x14ac:dyDescent="0.25">
      <c r="A32" s="1">
        <v>125128</v>
      </c>
      <c r="B32" s="1">
        <v>550</v>
      </c>
      <c r="C32" s="1">
        <v>14</v>
      </c>
    </row>
    <row r="33" spans="1:3" x14ac:dyDescent="0.25">
      <c r="A33" s="1">
        <v>132711</v>
      </c>
      <c r="B33" s="1">
        <v>508</v>
      </c>
      <c r="C33" s="1">
        <v>5</v>
      </c>
    </row>
    <row r="34" spans="1:3" x14ac:dyDescent="0.25">
      <c r="A34" s="1">
        <v>137929</v>
      </c>
      <c r="B34" s="1">
        <v>555</v>
      </c>
      <c r="C34" s="1">
        <v>9</v>
      </c>
    </row>
    <row r="35" spans="1:3" x14ac:dyDescent="0.25">
      <c r="A35" s="1">
        <v>144519</v>
      </c>
      <c r="B35" s="1">
        <v>507</v>
      </c>
      <c r="C35" s="1">
        <v>5</v>
      </c>
    </row>
    <row r="36" spans="1:3" x14ac:dyDescent="0.25">
      <c r="A36" s="1">
        <v>148198</v>
      </c>
      <c r="B36" s="1">
        <v>479</v>
      </c>
      <c r="C36" s="1">
        <v>2</v>
      </c>
    </row>
    <row r="37" spans="1:3" x14ac:dyDescent="0.25">
      <c r="A37" s="1">
        <v>155130</v>
      </c>
      <c r="B37" s="1">
        <v>522</v>
      </c>
      <c r="C37" s="1">
        <v>5</v>
      </c>
    </row>
    <row r="38" spans="1:3" x14ac:dyDescent="0.25">
      <c r="A38" s="1">
        <v>157970</v>
      </c>
      <c r="B38" s="1">
        <v>508</v>
      </c>
      <c r="C38" s="1">
        <v>3</v>
      </c>
    </row>
    <row r="39" spans="1:3" x14ac:dyDescent="0.25">
      <c r="A39" s="1">
        <v>161650</v>
      </c>
      <c r="B39" s="1">
        <v>558</v>
      </c>
      <c r="C39" s="1">
        <v>11</v>
      </c>
    </row>
    <row r="40" spans="1:3" x14ac:dyDescent="0.25">
      <c r="A40" s="1">
        <v>163707</v>
      </c>
      <c r="B40" s="1">
        <v>453</v>
      </c>
      <c r="C40" s="1">
        <v>4</v>
      </c>
    </row>
    <row r="41" spans="1:3" x14ac:dyDescent="0.25">
      <c r="A41" s="1">
        <v>165342</v>
      </c>
      <c r="B41" s="1">
        <v>534</v>
      </c>
      <c r="C41" s="1">
        <v>4</v>
      </c>
    </row>
    <row r="42" spans="1:3" x14ac:dyDescent="0.25">
      <c r="A42" s="1">
        <v>174894</v>
      </c>
      <c r="B42" s="1">
        <v>526</v>
      </c>
      <c r="C42" s="1">
        <v>5</v>
      </c>
    </row>
    <row r="43" spans="1:3" x14ac:dyDescent="0.25">
      <c r="A43" s="1">
        <v>180423</v>
      </c>
      <c r="B43" s="1">
        <v>543</v>
      </c>
      <c r="C43" s="1">
        <v>6</v>
      </c>
    </row>
    <row r="44" spans="1:3" x14ac:dyDescent="0.25">
      <c r="A44" s="1">
        <v>182242</v>
      </c>
      <c r="B44" s="1">
        <v>559</v>
      </c>
      <c r="C44" s="1">
        <v>10</v>
      </c>
    </row>
    <row r="45" spans="1:3" x14ac:dyDescent="0.25">
      <c r="A45" s="1">
        <v>188630</v>
      </c>
      <c r="B45" s="1">
        <v>470</v>
      </c>
      <c r="C45" s="1">
        <v>3</v>
      </c>
    </row>
    <row r="46" spans="1:3" x14ac:dyDescent="0.25">
      <c r="A46" s="1">
        <v>254841</v>
      </c>
      <c r="B46" s="1">
        <v>562</v>
      </c>
      <c r="C46" s="1">
        <v>9</v>
      </c>
    </row>
    <row r="47" spans="1:3" x14ac:dyDescent="0.25">
      <c r="A47" s="1">
        <v>255788</v>
      </c>
      <c r="B47" s="1">
        <v>558</v>
      </c>
      <c r="C47" s="1">
        <v>12</v>
      </c>
    </row>
    <row r="48" spans="1:3" x14ac:dyDescent="0.25">
      <c r="A48" s="1">
        <v>262447</v>
      </c>
      <c r="B48" s="1">
        <v>514</v>
      </c>
      <c r="C48" s="1">
        <v>1</v>
      </c>
    </row>
    <row r="49" spans="1:3" x14ac:dyDescent="0.25">
      <c r="A49" s="1">
        <v>264015</v>
      </c>
      <c r="B49" s="1">
        <v>531</v>
      </c>
      <c r="C49" s="1">
        <v>6</v>
      </c>
    </row>
    <row r="50" spans="1:3" x14ac:dyDescent="0.25">
      <c r="A50" s="1">
        <v>264226</v>
      </c>
      <c r="B50" s="1">
        <v>562</v>
      </c>
      <c r="C50" s="1">
        <v>11</v>
      </c>
    </row>
    <row r="51" spans="1:3" x14ac:dyDescent="0.25">
      <c r="A51" s="1">
        <v>266843</v>
      </c>
      <c r="B51" s="1">
        <v>544</v>
      </c>
      <c r="C51" s="1">
        <v>3</v>
      </c>
    </row>
    <row r="52" spans="1:3" x14ac:dyDescent="0.25">
      <c r="A52" s="1">
        <v>273001</v>
      </c>
      <c r="B52" s="1">
        <v>566</v>
      </c>
      <c r="C52" s="1">
        <v>14</v>
      </c>
    </row>
    <row r="53" spans="1:3" x14ac:dyDescent="0.25">
      <c r="A53" s="1">
        <v>273564</v>
      </c>
      <c r="B53" s="1">
        <v>552</v>
      </c>
      <c r="C53" s="1">
        <v>9</v>
      </c>
    </row>
    <row r="54" spans="1:3" x14ac:dyDescent="0.25">
      <c r="A54" s="1">
        <v>281834</v>
      </c>
      <c r="B54" s="1">
        <v>516</v>
      </c>
      <c r="C54" s="1">
        <v>7</v>
      </c>
    </row>
    <row r="55" spans="1:3" x14ac:dyDescent="0.25">
      <c r="A55" s="1">
        <v>283167</v>
      </c>
      <c r="B55" s="1">
        <v>561</v>
      </c>
      <c r="C55" s="1">
        <v>10</v>
      </c>
    </row>
    <row r="56" spans="1:3" x14ac:dyDescent="0.25">
      <c r="A56" s="1">
        <v>285948</v>
      </c>
      <c r="B56" s="1">
        <v>520</v>
      </c>
      <c r="C56" s="1">
        <v>3</v>
      </c>
    </row>
    <row r="57" spans="1:3" x14ac:dyDescent="0.25">
      <c r="A57" s="1">
        <v>288528</v>
      </c>
      <c r="B57" s="1">
        <v>552</v>
      </c>
      <c r="C57" s="1">
        <v>11</v>
      </c>
    </row>
    <row r="58" spans="1:3" x14ac:dyDescent="0.25">
      <c r="A58" s="1">
        <v>293542</v>
      </c>
      <c r="B58" s="1">
        <v>529</v>
      </c>
      <c r="C58" s="1">
        <v>5</v>
      </c>
    </row>
    <row r="59" spans="1:3" x14ac:dyDescent="0.25">
      <c r="A59" s="1">
        <v>297239</v>
      </c>
      <c r="B59" s="1">
        <v>473</v>
      </c>
      <c r="C59" s="1">
        <v>1</v>
      </c>
    </row>
    <row r="60" spans="1:3" x14ac:dyDescent="0.25">
      <c r="A60" s="1">
        <v>301392</v>
      </c>
      <c r="B60" s="1">
        <v>532</v>
      </c>
      <c r="C60" s="1">
        <v>4</v>
      </c>
    </row>
    <row r="61" spans="1:3" x14ac:dyDescent="0.25">
      <c r="A61" s="1">
        <v>304678</v>
      </c>
      <c r="B61" s="1">
        <v>536</v>
      </c>
      <c r="C61" s="1">
        <v>5</v>
      </c>
    </row>
    <row r="62" spans="1:3" x14ac:dyDescent="0.25">
      <c r="A62" s="1">
        <v>305178</v>
      </c>
      <c r="B62" s="1">
        <v>563</v>
      </c>
      <c r="C62" s="1">
        <v>17</v>
      </c>
    </row>
    <row r="63" spans="1:3" x14ac:dyDescent="0.25">
      <c r="A63" s="1">
        <v>308667</v>
      </c>
      <c r="B63" s="1">
        <v>513</v>
      </c>
      <c r="C63" s="1">
        <v>6</v>
      </c>
    </row>
    <row r="64" spans="1:3" x14ac:dyDescent="0.25">
      <c r="A64" s="1">
        <v>308779</v>
      </c>
      <c r="B64" s="1">
        <v>543</v>
      </c>
      <c r="C64" s="1">
        <v>10</v>
      </c>
    </row>
    <row r="65" spans="1:3" x14ac:dyDescent="0.25">
      <c r="A65" s="1">
        <v>309177</v>
      </c>
      <c r="B65" s="1">
        <v>533</v>
      </c>
      <c r="C65" s="1">
        <v>14</v>
      </c>
    </row>
    <row r="66" spans="1:3" x14ac:dyDescent="0.25">
      <c r="A66" s="1">
        <v>310501</v>
      </c>
      <c r="B66" s="1">
        <v>444</v>
      </c>
      <c r="C66" s="1">
        <v>2</v>
      </c>
    </row>
    <row r="67" spans="1:3" x14ac:dyDescent="0.25">
      <c r="A67" s="1">
        <v>310817</v>
      </c>
      <c r="B67" s="1">
        <v>554</v>
      </c>
      <c r="C67" s="1">
        <v>7</v>
      </c>
    </row>
    <row r="68" spans="1:3" x14ac:dyDescent="0.25">
      <c r="A68" s="1">
        <v>321237</v>
      </c>
      <c r="B68" s="1">
        <v>523</v>
      </c>
      <c r="C68" s="1">
        <v>1</v>
      </c>
    </row>
    <row r="69" spans="1:3" x14ac:dyDescent="0.25">
      <c r="A69" s="1">
        <v>324462</v>
      </c>
      <c r="B69" s="1">
        <v>544</v>
      </c>
      <c r="C69" s="1">
        <v>10</v>
      </c>
    </row>
    <row r="70" spans="1:3" x14ac:dyDescent="0.25">
      <c r="A70" s="1">
        <v>331145</v>
      </c>
      <c r="B70" s="1">
        <v>539</v>
      </c>
      <c r="C70" s="1">
        <v>9</v>
      </c>
    </row>
    <row r="71" spans="1:3" x14ac:dyDescent="0.25">
      <c r="A71" s="1">
        <v>331186</v>
      </c>
      <c r="B71" s="1">
        <v>477</v>
      </c>
      <c r="C71" s="1">
        <v>2</v>
      </c>
    </row>
    <row r="72" spans="1:3" x14ac:dyDescent="0.25">
      <c r="A72" s="1">
        <v>338149</v>
      </c>
      <c r="B72" s="1">
        <v>522</v>
      </c>
      <c r="C72" s="1">
        <v>5</v>
      </c>
    </row>
    <row r="73" spans="1:3" x14ac:dyDescent="0.25">
      <c r="A73" s="1">
        <v>342038</v>
      </c>
      <c r="B73" s="1">
        <v>531</v>
      </c>
      <c r="C73" s="1">
        <v>4</v>
      </c>
    </row>
    <row r="74" spans="1:3" x14ac:dyDescent="0.25">
      <c r="A74" s="1">
        <v>343088</v>
      </c>
      <c r="B74" s="1">
        <v>560</v>
      </c>
      <c r="C74" s="1">
        <v>14</v>
      </c>
    </row>
    <row r="75" spans="1:3" x14ac:dyDescent="0.25">
      <c r="A75" s="1">
        <v>347018</v>
      </c>
      <c r="B75" s="1">
        <v>530</v>
      </c>
      <c r="C75" s="1">
        <v>7</v>
      </c>
    </row>
    <row r="76" spans="1:3" x14ac:dyDescent="0.25">
      <c r="A76" s="1">
        <v>348388</v>
      </c>
      <c r="B76" s="1">
        <v>513</v>
      </c>
      <c r="C76" s="1">
        <v>4</v>
      </c>
    </row>
    <row r="77" spans="1:3" x14ac:dyDescent="0.25">
      <c r="A77" s="1">
        <v>351479</v>
      </c>
      <c r="B77" s="1">
        <v>561</v>
      </c>
      <c r="C77" s="1">
        <v>10</v>
      </c>
    </row>
    <row r="78" spans="1:3" x14ac:dyDescent="0.25">
      <c r="A78" s="1">
        <v>351731</v>
      </c>
      <c r="B78" s="1">
        <v>540</v>
      </c>
      <c r="C78" s="1">
        <v>8</v>
      </c>
    </row>
    <row r="79" spans="1:3" x14ac:dyDescent="0.25">
      <c r="A79" s="1">
        <v>351971</v>
      </c>
      <c r="B79" s="1">
        <v>558</v>
      </c>
      <c r="C79" s="1">
        <v>15</v>
      </c>
    </row>
    <row r="80" spans="1:3" x14ac:dyDescent="0.25">
      <c r="A80" s="1">
        <v>356949</v>
      </c>
      <c r="B80" s="1">
        <v>556</v>
      </c>
      <c r="C80" s="1">
        <v>8</v>
      </c>
    </row>
    <row r="81" spans="1:3" x14ac:dyDescent="0.25">
      <c r="A81" s="1">
        <v>357029</v>
      </c>
      <c r="B81" s="1">
        <v>518</v>
      </c>
      <c r="C81" s="1">
        <v>5</v>
      </c>
    </row>
    <row r="82" spans="1:3" x14ac:dyDescent="0.25">
      <c r="A82" s="1">
        <v>358075</v>
      </c>
      <c r="B82" s="1">
        <v>531</v>
      </c>
      <c r="C82" s="1">
        <v>4</v>
      </c>
    </row>
    <row r="83" spans="1:3" x14ac:dyDescent="0.25">
      <c r="A83" s="1">
        <v>358495</v>
      </c>
      <c r="B83" s="1">
        <v>537</v>
      </c>
      <c r="C83" s="1">
        <v>6</v>
      </c>
    </row>
    <row r="84" spans="1:3" x14ac:dyDescent="0.25">
      <c r="A84" s="1">
        <v>359268</v>
      </c>
      <c r="B84" s="1">
        <v>555</v>
      </c>
      <c r="C84" s="1">
        <v>12</v>
      </c>
    </row>
    <row r="85" spans="1:3" x14ac:dyDescent="0.25">
      <c r="A85" s="1">
        <v>360254</v>
      </c>
      <c r="B85" s="1">
        <v>551</v>
      </c>
      <c r="C85" s="1">
        <v>11</v>
      </c>
    </row>
    <row r="86" spans="1:3" x14ac:dyDescent="0.25">
      <c r="A86" s="1">
        <v>364128</v>
      </c>
      <c r="B86" s="1">
        <v>507</v>
      </c>
      <c r="C86" s="1">
        <v>8</v>
      </c>
    </row>
    <row r="87" spans="1:3" x14ac:dyDescent="0.25">
      <c r="A87" s="1">
        <v>364912</v>
      </c>
      <c r="B87" s="1">
        <v>528</v>
      </c>
      <c r="C87" s="1">
        <v>8</v>
      </c>
    </row>
    <row r="88" spans="1:3" x14ac:dyDescent="0.25">
      <c r="A88" s="1">
        <v>365039</v>
      </c>
      <c r="B88" s="1">
        <v>562</v>
      </c>
      <c r="C88" s="1">
        <v>13</v>
      </c>
    </row>
    <row r="89" spans="1:3" x14ac:dyDescent="0.25">
      <c r="A89" s="1">
        <v>365143</v>
      </c>
      <c r="B89" s="1">
        <v>537</v>
      </c>
      <c r="C89" s="1">
        <v>10</v>
      </c>
    </row>
    <row r="90" spans="1:3" x14ac:dyDescent="0.25">
      <c r="A90" s="1">
        <v>366589</v>
      </c>
      <c r="B90" s="1">
        <v>461</v>
      </c>
      <c r="C90" s="1">
        <v>1</v>
      </c>
    </row>
    <row r="91" spans="1:3" x14ac:dyDescent="0.25">
      <c r="A91" s="1">
        <v>369247</v>
      </c>
      <c r="B91" s="1">
        <v>484</v>
      </c>
      <c r="C91" s="1">
        <v>2</v>
      </c>
    </row>
    <row r="92" spans="1:3" x14ac:dyDescent="0.25">
      <c r="A92" s="1">
        <v>376732</v>
      </c>
      <c r="B92" s="1">
        <v>537</v>
      </c>
      <c r="C92" s="1">
        <v>7</v>
      </c>
    </row>
    <row r="93" spans="1:3" x14ac:dyDescent="0.25">
      <c r="A93" s="1">
        <v>377046</v>
      </c>
      <c r="B93" s="1">
        <v>486</v>
      </c>
      <c r="C93" s="1">
        <v>2</v>
      </c>
    </row>
    <row r="94" spans="1:3" x14ac:dyDescent="0.25">
      <c r="A94" s="1">
        <v>377729</v>
      </c>
      <c r="B94" s="1">
        <v>486</v>
      </c>
      <c r="C94" s="1">
        <v>5</v>
      </c>
    </row>
    <row r="95" spans="1:3" x14ac:dyDescent="0.25">
      <c r="A95" s="1">
        <v>381420</v>
      </c>
      <c r="B95" s="1">
        <v>494</v>
      </c>
      <c r="C95" s="1">
        <v>5</v>
      </c>
    </row>
    <row r="96" spans="1:3" x14ac:dyDescent="0.25">
      <c r="A96" s="1">
        <v>381450</v>
      </c>
      <c r="B96" s="1">
        <v>515</v>
      </c>
      <c r="C96" s="1">
        <v>4</v>
      </c>
    </row>
    <row r="97" spans="1:3" x14ac:dyDescent="0.25">
      <c r="A97" s="1">
        <v>382697</v>
      </c>
      <c r="B97" s="1">
        <v>549</v>
      </c>
      <c r="C97" s="1">
        <v>12</v>
      </c>
    </row>
    <row r="98" spans="1:3" x14ac:dyDescent="0.25">
      <c r="A98" s="1">
        <v>387976</v>
      </c>
      <c r="B98" s="1">
        <v>503</v>
      </c>
      <c r="C98" s="1">
        <v>8</v>
      </c>
    </row>
    <row r="99" spans="1:3" x14ac:dyDescent="0.25">
      <c r="A99" s="1">
        <v>393401</v>
      </c>
      <c r="B99" s="1">
        <v>498</v>
      </c>
      <c r="C99" s="1">
        <v>6</v>
      </c>
    </row>
    <row r="100" spans="1:3" x14ac:dyDescent="0.25">
      <c r="A100" s="1">
        <v>397504</v>
      </c>
      <c r="B100" s="1">
        <v>544</v>
      </c>
      <c r="C100" s="1">
        <v>2</v>
      </c>
    </row>
    <row r="101" spans="1:3" x14ac:dyDescent="0.25">
      <c r="A101" s="1">
        <v>401807</v>
      </c>
      <c r="B101" s="1">
        <v>522</v>
      </c>
      <c r="C101" s="1">
        <v>5</v>
      </c>
    </row>
    <row r="102" spans="1:3" x14ac:dyDescent="0.25">
      <c r="A102" s="1">
        <v>401908</v>
      </c>
      <c r="B102" s="1">
        <v>538</v>
      </c>
      <c r="C102" s="1">
        <v>9</v>
      </c>
    </row>
    <row r="103" spans="1:3" x14ac:dyDescent="0.25">
      <c r="A103" s="1">
        <v>401909</v>
      </c>
      <c r="B103" s="1">
        <v>535</v>
      </c>
      <c r="C103" s="1">
        <v>5</v>
      </c>
    </row>
    <row r="104" spans="1:3" x14ac:dyDescent="0.25">
      <c r="A104" s="1">
        <v>402475</v>
      </c>
      <c r="B104" s="1">
        <v>528</v>
      </c>
      <c r="C104" s="1">
        <v>5</v>
      </c>
    </row>
    <row r="105" spans="1:3" x14ac:dyDescent="0.25">
      <c r="A105" s="1">
        <v>403117</v>
      </c>
      <c r="B105" s="1">
        <v>501</v>
      </c>
      <c r="C105" s="1">
        <v>3</v>
      </c>
    </row>
    <row r="106" spans="1:3" x14ac:dyDescent="0.25">
      <c r="A106" s="1">
        <v>407806</v>
      </c>
      <c r="B106" s="1">
        <v>535</v>
      </c>
      <c r="C106" s="1">
        <v>7</v>
      </c>
    </row>
    <row r="107" spans="1:3" x14ac:dyDescent="0.25">
      <c r="A107" s="1">
        <v>408218</v>
      </c>
      <c r="B107" s="1">
        <v>502</v>
      </c>
      <c r="C107" s="1">
        <v>2</v>
      </c>
    </row>
    <row r="108" spans="1:3" x14ac:dyDescent="0.25">
      <c r="A108" s="1">
        <v>409490</v>
      </c>
      <c r="B108" s="1">
        <v>544</v>
      </c>
      <c r="C108" s="1">
        <v>7</v>
      </c>
    </row>
    <row r="109" spans="1:3" x14ac:dyDescent="0.25">
      <c r="A109" s="1">
        <v>410460</v>
      </c>
      <c r="B109" s="1">
        <v>525</v>
      </c>
      <c r="C109" s="1">
        <v>3</v>
      </c>
    </row>
    <row r="110" spans="1:3" x14ac:dyDescent="0.25">
      <c r="A110" s="1">
        <v>413364</v>
      </c>
      <c r="B110" s="1">
        <v>537</v>
      </c>
      <c r="C110" s="1">
        <v>6</v>
      </c>
    </row>
    <row r="111" spans="1:3" x14ac:dyDescent="0.25">
      <c r="A111" s="1">
        <v>417963</v>
      </c>
      <c r="B111" s="1">
        <v>537</v>
      </c>
      <c r="C111" s="1">
        <v>4</v>
      </c>
    </row>
    <row r="112" spans="1:3" x14ac:dyDescent="0.25">
      <c r="A112" s="1">
        <v>425991</v>
      </c>
      <c r="B112" s="1">
        <v>464</v>
      </c>
      <c r="C112" s="1">
        <v>4</v>
      </c>
    </row>
    <row r="113" spans="1:3" x14ac:dyDescent="0.25">
      <c r="A113" s="1">
        <v>426294</v>
      </c>
      <c r="B113" s="1">
        <v>513</v>
      </c>
      <c r="C113" s="1">
        <v>2</v>
      </c>
    </row>
    <row r="114" spans="1:3" x14ac:dyDescent="0.25">
      <c r="A114" s="1">
        <v>427121</v>
      </c>
      <c r="B114" s="1">
        <v>545</v>
      </c>
      <c r="C114" s="1">
        <v>7</v>
      </c>
    </row>
    <row r="115" spans="1:3" x14ac:dyDescent="0.25">
      <c r="A115" s="1">
        <v>428092</v>
      </c>
      <c r="B115" s="1">
        <v>530</v>
      </c>
      <c r="C115" s="1">
        <v>8</v>
      </c>
    </row>
    <row r="116" spans="1:3" x14ac:dyDescent="0.25">
      <c r="A116" s="1">
        <v>602484</v>
      </c>
      <c r="B116" s="1">
        <v>548</v>
      </c>
      <c r="C116" s="1">
        <v>8</v>
      </c>
    </row>
    <row r="117" spans="1:3" x14ac:dyDescent="0.25">
      <c r="A117" s="1">
        <v>898806</v>
      </c>
      <c r="B117" s="1">
        <v>547</v>
      </c>
      <c r="C117" s="1">
        <v>9</v>
      </c>
    </row>
    <row r="118" spans="1:3" x14ac:dyDescent="0.25">
      <c r="A118" s="1">
        <v>900966</v>
      </c>
      <c r="B118" s="1">
        <v>510</v>
      </c>
      <c r="C118" s="1">
        <v>4</v>
      </c>
    </row>
    <row r="119" spans="1:3" x14ac:dyDescent="0.25">
      <c r="A119" s="1">
        <v>910306</v>
      </c>
      <c r="B119" s="1">
        <v>520</v>
      </c>
      <c r="C119" s="1">
        <v>4</v>
      </c>
    </row>
    <row r="120" spans="1:3" x14ac:dyDescent="0.25">
      <c r="A120" s="1">
        <v>911863</v>
      </c>
      <c r="B120" s="1">
        <v>475</v>
      </c>
      <c r="C120" s="1">
        <v>3</v>
      </c>
    </row>
    <row r="121" spans="1:3" x14ac:dyDescent="0.25">
      <c r="A121" s="1">
        <v>931206</v>
      </c>
      <c r="B121" s="1">
        <v>546</v>
      </c>
      <c r="C121" s="1">
        <v>9</v>
      </c>
    </row>
    <row r="122" spans="1:3" x14ac:dyDescent="0.25">
      <c r="A122" s="1">
        <v>949454</v>
      </c>
      <c r="B122" s="1">
        <v>481</v>
      </c>
      <c r="C122" s="1">
        <v>2</v>
      </c>
    </row>
    <row r="123" spans="1:3" x14ac:dyDescent="0.25">
      <c r="A123" s="1">
        <v>953270</v>
      </c>
      <c r="B123" s="1">
        <v>422</v>
      </c>
      <c r="C123" s="1">
        <v>1</v>
      </c>
    </row>
    <row r="124" spans="1:3" x14ac:dyDescent="0.25">
      <c r="A124" s="1">
        <v>955085</v>
      </c>
      <c r="B124" s="1">
        <v>537</v>
      </c>
      <c r="C124" s="1">
        <v>11</v>
      </c>
    </row>
    <row r="125" spans="1:3" x14ac:dyDescent="0.25">
      <c r="A125" s="1">
        <v>959272</v>
      </c>
      <c r="B125" s="1">
        <v>523</v>
      </c>
      <c r="C125" s="1">
        <v>4</v>
      </c>
    </row>
    <row r="126" spans="1:3" x14ac:dyDescent="0.25">
      <c r="A126" s="1">
        <v>970172</v>
      </c>
      <c r="B126" s="1">
        <v>507</v>
      </c>
      <c r="C126" s="1">
        <v>3</v>
      </c>
    </row>
    <row r="127" spans="1:3" x14ac:dyDescent="0.25">
      <c r="A127" s="1">
        <v>970179</v>
      </c>
      <c r="B127" s="1">
        <v>512</v>
      </c>
      <c r="C127" s="1">
        <v>5</v>
      </c>
    </row>
    <row r="128" spans="1:3" x14ac:dyDescent="0.25">
      <c r="A128" s="1">
        <v>970495</v>
      </c>
      <c r="B128" s="1">
        <v>532</v>
      </c>
      <c r="C128" s="1">
        <v>4</v>
      </c>
    </row>
    <row r="129" spans="1:3" x14ac:dyDescent="0.25">
      <c r="A129" s="1">
        <v>970736</v>
      </c>
      <c r="B129" s="1">
        <v>511</v>
      </c>
      <c r="C129" s="1">
        <v>4</v>
      </c>
    </row>
    <row r="130" spans="1:3" x14ac:dyDescent="0.25">
      <c r="A130" s="1">
        <v>970816</v>
      </c>
      <c r="B130" s="1">
        <v>530</v>
      </c>
      <c r="C130" s="1">
        <v>9</v>
      </c>
    </row>
    <row r="131" spans="1:3" x14ac:dyDescent="0.25">
      <c r="A131" s="1">
        <v>970868</v>
      </c>
      <c r="B131" s="1">
        <v>499</v>
      </c>
      <c r="C131" s="1">
        <v>5</v>
      </c>
    </row>
    <row r="132" spans="1:3" x14ac:dyDescent="0.25">
      <c r="A132" s="1">
        <v>972300</v>
      </c>
      <c r="B132" s="1">
        <v>519</v>
      </c>
      <c r="C132" s="1">
        <v>4</v>
      </c>
    </row>
    <row r="133" spans="1:3" x14ac:dyDescent="0.25">
      <c r="A133" s="1">
        <v>975041</v>
      </c>
      <c r="B133" s="1">
        <v>538</v>
      </c>
      <c r="C133" s="1">
        <v>7</v>
      </c>
    </row>
    <row r="134" spans="1:3" x14ac:dyDescent="0.25">
      <c r="A134" s="1">
        <v>980559</v>
      </c>
      <c r="B134" s="1">
        <v>475</v>
      </c>
      <c r="C134" s="1">
        <v>3</v>
      </c>
    </row>
    <row r="135" spans="1:3" x14ac:dyDescent="0.25">
      <c r="A135" s="1">
        <v>983208</v>
      </c>
      <c r="B135" s="1">
        <v>487</v>
      </c>
      <c r="C135" s="1">
        <v>4</v>
      </c>
    </row>
    <row r="136" spans="1:3" x14ac:dyDescent="0.25">
      <c r="A136" s="1">
        <v>987748</v>
      </c>
      <c r="B136" s="1">
        <v>485</v>
      </c>
      <c r="C136" s="1">
        <v>1</v>
      </c>
    </row>
    <row r="137" spans="1:3" x14ac:dyDescent="0.25">
      <c r="A137" s="1">
        <v>995346</v>
      </c>
      <c r="B137" s="1">
        <v>499</v>
      </c>
      <c r="C137" s="1">
        <v>7</v>
      </c>
    </row>
    <row r="138" spans="1:3" x14ac:dyDescent="0.25">
      <c r="A138" s="1">
        <v>1002745</v>
      </c>
      <c r="B138" s="1">
        <v>504</v>
      </c>
      <c r="C138" s="1">
        <v>2</v>
      </c>
    </row>
    <row r="139" spans="1:3" x14ac:dyDescent="0.25">
      <c r="A139" s="1">
        <v>1029794</v>
      </c>
      <c r="B139" s="1">
        <v>505</v>
      </c>
      <c r="C139" s="1">
        <v>4</v>
      </c>
    </row>
    <row r="140" spans="1:3" x14ac:dyDescent="0.25">
      <c r="A140" s="1">
        <v>1031872</v>
      </c>
      <c r="B140" s="1">
        <v>516</v>
      </c>
      <c r="C140" s="1">
        <v>5</v>
      </c>
    </row>
    <row r="141" spans="1:3" x14ac:dyDescent="0.25">
      <c r="A141" s="1">
        <v>1031989</v>
      </c>
      <c r="B141" s="1">
        <v>516</v>
      </c>
      <c r="C141" s="1">
        <v>1</v>
      </c>
    </row>
    <row r="142" spans="1:3" x14ac:dyDescent="0.25">
      <c r="A142" s="1">
        <v>1041247</v>
      </c>
      <c r="B142" s="1">
        <v>549</v>
      </c>
      <c r="C142" s="1">
        <v>8</v>
      </c>
    </row>
    <row r="143" spans="1:3" x14ac:dyDescent="0.25">
      <c r="A143" s="1">
        <v>1042341</v>
      </c>
      <c r="B143" s="1">
        <v>501</v>
      </c>
      <c r="C143" s="1">
        <v>5</v>
      </c>
    </row>
    <row r="144" spans="1:3" x14ac:dyDescent="0.25">
      <c r="A144" s="1">
        <v>1053607</v>
      </c>
      <c r="B144" s="1">
        <v>522</v>
      </c>
      <c r="C144" s="1">
        <v>6</v>
      </c>
    </row>
    <row r="145" spans="1:3" x14ac:dyDescent="0.25">
      <c r="A145" s="1">
        <v>1074264</v>
      </c>
      <c r="B145" s="1">
        <v>519</v>
      </c>
      <c r="C145" s="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workbookViewId="0">
      <selection sqref="A1:A203"/>
    </sheetView>
  </sheetViews>
  <sheetFormatPr defaultRowHeight="15" x14ac:dyDescent="0.25"/>
  <cols>
    <col min="1" max="3" width="9.140625" style="1"/>
  </cols>
  <sheetData>
    <row r="1" spans="1:3" x14ac:dyDescent="0.25">
      <c r="A1" s="1">
        <v>1180</v>
      </c>
      <c r="B1" s="1">
        <v>543</v>
      </c>
      <c r="C1" s="1">
        <v>6</v>
      </c>
    </row>
    <row r="2" spans="1:3" x14ac:dyDescent="0.25">
      <c r="A2" s="1">
        <v>1284</v>
      </c>
      <c r="B2" s="1">
        <v>510</v>
      </c>
      <c r="C2" s="1">
        <v>5</v>
      </c>
    </row>
    <row r="3" spans="1:3" x14ac:dyDescent="0.25">
      <c r="A3" s="1">
        <v>6626</v>
      </c>
      <c r="B3" s="1">
        <v>532</v>
      </c>
      <c r="C3" s="1">
        <v>6</v>
      </c>
    </row>
    <row r="4" spans="1:3" x14ac:dyDescent="0.25">
      <c r="A4" s="1">
        <v>7744</v>
      </c>
      <c r="B4" s="1">
        <v>536</v>
      </c>
      <c r="C4" s="1">
        <v>7</v>
      </c>
    </row>
    <row r="5" spans="1:3" x14ac:dyDescent="0.25">
      <c r="A5" s="1">
        <v>8284</v>
      </c>
      <c r="B5" s="1">
        <v>525</v>
      </c>
      <c r="C5" s="1">
        <v>7</v>
      </c>
    </row>
    <row r="6" spans="1:3" x14ac:dyDescent="0.25">
      <c r="A6" s="1">
        <v>9993</v>
      </c>
      <c r="B6" s="1">
        <v>541</v>
      </c>
      <c r="C6" s="1">
        <v>2</v>
      </c>
    </row>
    <row r="7" spans="1:3" x14ac:dyDescent="0.25">
      <c r="A7" s="1">
        <v>11909</v>
      </c>
      <c r="B7" s="1">
        <v>528</v>
      </c>
      <c r="C7" s="1">
        <v>7</v>
      </c>
    </row>
    <row r="8" spans="1:3" x14ac:dyDescent="0.25">
      <c r="A8" s="1">
        <v>12643</v>
      </c>
      <c r="B8" s="1">
        <v>539</v>
      </c>
      <c r="C8" s="1">
        <v>5</v>
      </c>
    </row>
    <row r="9" spans="1:3" x14ac:dyDescent="0.25">
      <c r="A9" s="1">
        <v>13558</v>
      </c>
      <c r="B9" s="1">
        <v>498</v>
      </c>
      <c r="C9" s="1" t="str">
        <f>"0"</f>
        <v>0</v>
      </c>
    </row>
    <row r="10" spans="1:3" x14ac:dyDescent="0.25">
      <c r="A10" s="1">
        <v>13587</v>
      </c>
      <c r="B10" s="1">
        <v>540</v>
      </c>
      <c r="C10" s="1">
        <v>6</v>
      </c>
    </row>
    <row r="11" spans="1:3" x14ac:dyDescent="0.25">
      <c r="A11" s="1">
        <v>14858</v>
      </c>
      <c r="B11" s="1">
        <v>541</v>
      </c>
      <c r="C11" s="1">
        <v>5</v>
      </c>
    </row>
    <row r="12" spans="1:3" x14ac:dyDescent="0.25">
      <c r="A12" s="1">
        <v>14887</v>
      </c>
      <c r="B12" s="1">
        <v>538</v>
      </c>
      <c r="C12" s="1">
        <v>5</v>
      </c>
    </row>
    <row r="13" spans="1:3" x14ac:dyDescent="0.25">
      <c r="A13" s="1">
        <v>15704</v>
      </c>
      <c r="B13" s="1">
        <v>563</v>
      </c>
      <c r="C13" s="1">
        <v>12</v>
      </c>
    </row>
    <row r="14" spans="1:3" x14ac:dyDescent="0.25">
      <c r="A14" s="1">
        <v>16173</v>
      </c>
      <c r="B14" s="1">
        <v>552</v>
      </c>
      <c r="C14" s="1">
        <v>6</v>
      </c>
    </row>
    <row r="15" spans="1:3" x14ac:dyDescent="0.25">
      <c r="A15" s="1">
        <v>17035</v>
      </c>
      <c r="B15" s="1">
        <v>537</v>
      </c>
      <c r="C15" s="1">
        <v>11</v>
      </c>
    </row>
    <row r="16" spans="1:3" x14ac:dyDescent="0.25">
      <c r="A16" s="1">
        <v>18228</v>
      </c>
      <c r="B16" s="1">
        <v>544</v>
      </c>
      <c r="C16" s="1">
        <v>3</v>
      </c>
    </row>
    <row r="17" spans="1:3" x14ac:dyDescent="0.25">
      <c r="A17" s="1">
        <v>20774</v>
      </c>
      <c r="B17" s="1">
        <v>544</v>
      </c>
      <c r="C17" s="1">
        <v>11</v>
      </c>
    </row>
    <row r="18" spans="1:3" x14ac:dyDescent="0.25">
      <c r="A18" s="1">
        <v>25403</v>
      </c>
      <c r="B18" s="1">
        <v>530</v>
      </c>
      <c r="C18" s="1">
        <v>4</v>
      </c>
    </row>
    <row r="19" spans="1:3" x14ac:dyDescent="0.25">
      <c r="A19" s="1">
        <v>25693</v>
      </c>
      <c r="B19" s="1">
        <v>549</v>
      </c>
      <c r="C19" s="1">
        <v>11</v>
      </c>
    </row>
    <row r="20" spans="1:3" x14ac:dyDescent="0.25">
      <c r="A20" s="1">
        <v>28269</v>
      </c>
      <c r="B20" s="1">
        <v>499</v>
      </c>
      <c r="C20" s="1">
        <v>4</v>
      </c>
    </row>
    <row r="21" spans="1:3" x14ac:dyDescent="0.25">
      <c r="A21" s="1">
        <v>31091</v>
      </c>
      <c r="B21" s="1">
        <v>531</v>
      </c>
      <c r="C21" s="1">
        <v>7</v>
      </c>
    </row>
    <row r="22" spans="1:3" x14ac:dyDescent="0.25">
      <c r="A22" s="1">
        <v>32583</v>
      </c>
      <c r="B22" s="1">
        <v>556</v>
      </c>
      <c r="C22" s="1">
        <v>8</v>
      </c>
    </row>
    <row r="23" spans="1:3" x14ac:dyDescent="0.25">
      <c r="A23" s="1">
        <v>33349</v>
      </c>
      <c r="B23" s="1">
        <v>513</v>
      </c>
      <c r="C23" s="1" t="str">
        <f>"0"</f>
        <v>0</v>
      </c>
    </row>
    <row r="24" spans="1:3" x14ac:dyDescent="0.25">
      <c r="A24" s="1">
        <v>33375</v>
      </c>
      <c r="B24" s="1">
        <v>558</v>
      </c>
      <c r="C24" s="1">
        <v>9</v>
      </c>
    </row>
    <row r="25" spans="1:3" x14ac:dyDescent="0.25">
      <c r="A25" s="1">
        <v>37802</v>
      </c>
      <c r="B25" s="1">
        <v>560</v>
      </c>
      <c r="C25" s="1">
        <v>11</v>
      </c>
    </row>
    <row r="26" spans="1:3" x14ac:dyDescent="0.25">
      <c r="A26" s="1">
        <v>41209</v>
      </c>
      <c r="B26" s="1">
        <v>521</v>
      </c>
      <c r="C26" s="1">
        <v>5</v>
      </c>
    </row>
    <row r="27" spans="1:3" x14ac:dyDescent="0.25">
      <c r="A27" s="1">
        <v>44568</v>
      </c>
      <c r="B27" s="1">
        <v>505</v>
      </c>
      <c r="C27" s="1">
        <v>8</v>
      </c>
    </row>
    <row r="28" spans="1:3" x14ac:dyDescent="0.25">
      <c r="A28" s="1">
        <v>44652</v>
      </c>
      <c r="B28" s="1">
        <v>545</v>
      </c>
      <c r="C28" s="1">
        <v>7</v>
      </c>
    </row>
    <row r="29" spans="1:3" x14ac:dyDescent="0.25">
      <c r="A29" s="1">
        <v>69078</v>
      </c>
      <c r="B29" s="1">
        <v>569</v>
      </c>
      <c r="C29" s="1">
        <v>16</v>
      </c>
    </row>
    <row r="30" spans="1:3" x14ac:dyDescent="0.25">
      <c r="A30" s="1">
        <v>72079</v>
      </c>
      <c r="B30" s="1">
        <v>526</v>
      </c>
      <c r="C30" s="1">
        <v>7</v>
      </c>
    </row>
    <row r="31" spans="1:3" x14ac:dyDescent="0.25">
      <c r="A31" s="1">
        <v>77329</v>
      </c>
      <c r="B31" s="1">
        <v>502</v>
      </c>
      <c r="C31" s="1">
        <v>4</v>
      </c>
    </row>
    <row r="32" spans="1:3" x14ac:dyDescent="0.25">
      <c r="A32" s="1">
        <v>80226</v>
      </c>
      <c r="B32" s="1">
        <v>515</v>
      </c>
      <c r="C32" s="1">
        <v>2</v>
      </c>
    </row>
    <row r="33" spans="1:3" x14ac:dyDescent="0.25">
      <c r="A33" s="1">
        <v>89628</v>
      </c>
      <c r="B33" s="1">
        <v>537</v>
      </c>
      <c r="C33" s="1">
        <v>6</v>
      </c>
    </row>
    <row r="34" spans="1:3" x14ac:dyDescent="0.25">
      <c r="A34" s="1">
        <v>94115</v>
      </c>
      <c r="B34" s="1">
        <v>564</v>
      </c>
      <c r="C34" s="1">
        <v>13</v>
      </c>
    </row>
    <row r="35" spans="1:3" x14ac:dyDescent="0.25">
      <c r="A35" s="1">
        <v>99609</v>
      </c>
      <c r="B35" s="1">
        <v>550</v>
      </c>
      <c r="C35" s="1">
        <v>10</v>
      </c>
    </row>
    <row r="36" spans="1:3" x14ac:dyDescent="0.25">
      <c r="A36" s="1">
        <v>104195</v>
      </c>
      <c r="B36" s="1">
        <v>539</v>
      </c>
      <c r="C36" s="1">
        <v>10</v>
      </c>
    </row>
    <row r="37" spans="1:3" x14ac:dyDescent="0.25">
      <c r="A37" s="1">
        <v>114923</v>
      </c>
      <c r="B37" s="1">
        <v>516</v>
      </c>
      <c r="C37" s="1">
        <v>2</v>
      </c>
    </row>
    <row r="38" spans="1:3" x14ac:dyDescent="0.25">
      <c r="A38" s="1">
        <v>119869</v>
      </c>
      <c r="B38" s="1">
        <v>500</v>
      </c>
      <c r="C38" s="1">
        <v>6</v>
      </c>
    </row>
    <row r="39" spans="1:3" x14ac:dyDescent="0.25">
      <c r="A39" s="1">
        <v>121218</v>
      </c>
      <c r="B39" s="1">
        <v>532</v>
      </c>
      <c r="C39" s="1">
        <v>4</v>
      </c>
    </row>
    <row r="40" spans="1:3" x14ac:dyDescent="0.25">
      <c r="A40" s="1">
        <v>122745</v>
      </c>
      <c r="B40" s="1">
        <v>552</v>
      </c>
      <c r="C40" s="1">
        <v>12</v>
      </c>
    </row>
    <row r="41" spans="1:3" x14ac:dyDescent="0.25">
      <c r="A41" s="1">
        <v>124432</v>
      </c>
      <c r="B41" s="1">
        <v>563</v>
      </c>
      <c r="C41" s="1">
        <v>11</v>
      </c>
    </row>
    <row r="42" spans="1:3" x14ac:dyDescent="0.25">
      <c r="A42" s="1">
        <v>124979</v>
      </c>
      <c r="B42" s="1">
        <v>556</v>
      </c>
      <c r="C42" s="1">
        <v>7</v>
      </c>
    </row>
    <row r="43" spans="1:3" x14ac:dyDescent="0.25">
      <c r="A43" s="1">
        <v>125128</v>
      </c>
      <c r="B43" s="1">
        <v>540</v>
      </c>
      <c r="C43" s="1">
        <v>6</v>
      </c>
    </row>
    <row r="44" spans="1:3" x14ac:dyDescent="0.25">
      <c r="A44" s="1">
        <v>132711</v>
      </c>
      <c r="B44" s="1">
        <v>521</v>
      </c>
      <c r="C44" s="1">
        <v>1</v>
      </c>
    </row>
    <row r="45" spans="1:3" x14ac:dyDescent="0.25">
      <c r="A45" s="1">
        <v>133769</v>
      </c>
      <c r="B45" s="1">
        <v>522</v>
      </c>
      <c r="C45" s="1">
        <v>6</v>
      </c>
    </row>
    <row r="46" spans="1:3" x14ac:dyDescent="0.25">
      <c r="A46" s="1">
        <v>137929</v>
      </c>
      <c r="B46" s="1">
        <v>543</v>
      </c>
      <c r="C46" s="1">
        <v>8</v>
      </c>
    </row>
    <row r="47" spans="1:3" x14ac:dyDescent="0.25">
      <c r="A47" s="1">
        <v>144072</v>
      </c>
      <c r="B47" s="1">
        <v>509</v>
      </c>
      <c r="C47" s="1">
        <v>2</v>
      </c>
    </row>
    <row r="48" spans="1:3" x14ac:dyDescent="0.25">
      <c r="A48" s="1">
        <v>144519</v>
      </c>
      <c r="B48" s="1">
        <v>492</v>
      </c>
      <c r="C48" s="1">
        <v>4</v>
      </c>
    </row>
    <row r="49" spans="1:3" x14ac:dyDescent="0.25">
      <c r="A49" s="1">
        <v>148198</v>
      </c>
      <c r="B49" s="1">
        <v>499</v>
      </c>
      <c r="C49" s="1">
        <v>3</v>
      </c>
    </row>
    <row r="50" spans="1:3" x14ac:dyDescent="0.25">
      <c r="A50" s="1">
        <v>154977</v>
      </c>
      <c r="B50" s="1">
        <v>539</v>
      </c>
      <c r="C50" s="1">
        <v>7</v>
      </c>
    </row>
    <row r="51" spans="1:3" x14ac:dyDescent="0.25">
      <c r="A51" s="1">
        <v>155130</v>
      </c>
      <c r="B51" s="1">
        <v>546</v>
      </c>
      <c r="C51" s="1">
        <v>6</v>
      </c>
    </row>
    <row r="52" spans="1:3" x14ac:dyDescent="0.25">
      <c r="A52" s="1">
        <v>157970</v>
      </c>
      <c r="B52" s="1">
        <v>524</v>
      </c>
      <c r="C52" s="1">
        <v>4</v>
      </c>
    </row>
    <row r="53" spans="1:3" x14ac:dyDescent="0.25">
      <c r="A53" s="1">
        <v>160111</v>
      </c>
      <c r="B53" s="1">
        <v>522</v>
      </c>
      <c r="C53" s="1">
        <v>5</v>
      </c>
    </row>
    <row r="54" spans="1:3" x14ac:dyDescent="0.25">
      <c r="A54" s="1">
        <v>161650</v>
      </c>
      <c r="B54" s="1">
        <v>546</v>
      </c>
      <c r="C54" s="1">
        <v>8</v>
      </c>
    </row>
    <row r="55" spans="1:3" x14ac:dyDescent="0.25">
      <c r="A55" s="1">
        <v>165342</v>
      </c>
      <c r="B55" s="1">
        <v>531</v>
      </c>
      <c r="C55" s="1">
        <v>4</v>
      </c>
    </row>
    <row r="56" spans="1:3" x14ac:dyDescent="0.25">
      <c r="A56" s="1">
        <v>169548</v>
      </c>
      <c r="B56" s="1">
        <v>537</v>
      </c>
      <c r="C56" s="1">
        <v>8</v>
      </c>
    </row>
    <row r="57" spans="1:3" x14ac:dyDescent="0.25">
      <c r="A57" s="1">
        <v>179496</v>
      </c>
      <c r="B57" s="1">
        <v>513</v>
      </c>
      <c r="C57" s="1">
        <v>3</v>
      </c>
    </row>
    <row r="58" spans="1:3" x14ac:dyDescent="0.25">
      <c r="A58" s="1">
        <v>180423</v>
      </c>
      <c r="B58" s="1">
        <v>527</v>
      </c>
      <c r="C58" s="1">
        <v>6</v>
      </c>
    </row>
    <row r="59" spans="1:3" x14ac:dyDescent="0.25">
      <c r="A59" s="1">
        <v>182242</v>
      </c>
      <c r="B59" s="1">
        <v>556</v>
      </c>
      <c r="C59" s="1">
        <v>7</v>
      </c>
    </row>
    <row r="60" spans="1:3" x14ac:dyDescent="0.25">
      <c r="A60" s="1">
        <v>188630</v>
      </c>
      <c r="B60" s="1">
        <v>477</v>
      </c>
      <c r="C60" s="1">
        <v>1</v>
      </c>
    </row>
    <row r="61" spans="1:3" x14ac:dyDescent="0.25">
      <c r="A61" s="1">
        <v>193804</v>
      </c>
      <c r="B61" s="1">
        <v>534</v>
      </c>
      <c r="C61" s="1">
        <v>3</v>
      </c>
    </row>
    <row r="62" spans="1:3" x14ac:dyDescent="0.25">
      <c r="A62" s="1">
        <v>254841</v>
      </c>
      <c r="B62" s="1">
        <v>547</v>
      </c>
      <c r="C62" s="1">
        <v>8</v>
      </c>
    </row>
    <row r="63" spans="1:3" x14ac:dyDescent="0.25">
      <c r="A63" s="1">
        <v>255286</v>
      </c>
      <c r="B63" s="1">
        <v>553</v>
      </c>
      <c r="C63" s="1">
        <v>9</v>
      </c>
    </row>
    <row r="64" spans="1:3" x14ac:dyDescent="0.25">
      <c r="A64" s="1">
        <v>255788</v>
      </c>
      <c r="B64" s="1">
        <v>529</v>
      </c>
      <c r="C64" s="1">
        <v>7</v>
      </c>
    </row>
    <row r="65" spans="1:3" x14ac:dyDescent="0.25">
      <c r="A65" s="1">
        <v>262447</v>
      </c>
      <c r="B65" s="1">
        <v>507</v>
      </c>
      <c r="C65" s="1">
        <v>4</v>
      </c>
    </row>
    <row r="66" spans="1:3" x14ac:dyDescent="0.25">
      <c r="A66" s="1">
        <v>264015</v>
      </c>
      <c r="B66" s="1">
        <v>528</v>
      </c>
      <c r="C66" s="1">
        <v>7</v>
      </c>
    </row>
    <row r="67" spans="1:3" x14ac:dyDescent="0.25">
      <c r="A67" s="1">
        <v>264226</v>
      </c>
      <c r="B67" s="1">
        <v>557</v>
      </c>
      <c r="C67" s="1">
        <v>8</v>
      </c>
    </row>
    <row r="68" spans="1:3" x14ac:dyDescent="0.25">
      <c r="A68" s="1">
        <v>266843</v>
      </c>
      <c r="B68" s="1">
        <v>531</v>
      </c>
      <c r="C68" s="1">
        <v>8</v>
      </c>
    </row>
    <row r="69" spans="1:3" x14ac:dyDescent="0.25">
      <c r="A69" s="1">
        <v>271304</v>
      </c>
      <c r="B69" s="1">
        <v>554</v>
      </c>
      <c r="C69" s="1">
        <v>10</v>
      </c>
    </row>
    <row r="70" spans="1:3" x14ac:dyDescent="0.25">
      <c r="A70" s="1">
        <v>273001</v>
      </c>
      <c r="B70" s="1">
        <v>548</v>
      </c>
      <c r="C70" s="1">
        <v>16</v>
      </c>
    </row>
    <row r="71" spans="1:3" x14ac:dyDescent="0.25">
      <c r="A71" s="1">
        <v>273564</v>
      </c>
      <c r="B71" s="1">
        <v>544</v>
      </c>
      <c r="C71" s="1">
        <v>7</v>
      </c>
    </row>
    <row r="72" spans="1:3" x14ac:dyDescent="0.25">
      <c r="A72" s="1">
        <v>282594</v>
      </c>
      <c r="B72" s="1">
        <v>523</v>
      </c>
      <c r="C72" s="1">
        <v>6</v>
      </c>
    </row>
    <row r="73" spans="1:3" x14ac:dyDescent="0.25">
      <c r="A73" s="1">
        <v>283167</v>
      </c>
      <c r="B73" s="1">
        <v>573</v>
      </c>
      <c r="C73" s="1">
        <v>13</v>
      </c>
    </row>
    <row r="74" spans="1:3" x14ac:dyDescent="0.25">
      <c r="A74" s="1">
        <v>288528</v>
      </c>
      <c r="B74" s="1">
        <v>540</v>
      </c>
      <c r="C74" s="1">
        <v>6</v>
      </c>
    </row>
    <row r="75" spans="1:3" x14ac:dyDescent="0.25">
      <c r="A75" s="1">
        <v>293542</v>
      </c>
      <c r="B75" s="1">
        <v>538</v>
      </c>
      <c r="C75" s="1">
        <v>7</v>
      </c>
    </row>
    <row r="76" spans="1:3" x14ac:dyDescent="0.25">
      <c r="A76" s="1">
        <v>296256</v>
      </c>
      <c r="B76" s="1">
        <v>523</v>
      </c>
      <c r="C76" s="1">
        <v>5</v>
      </c>
    </row>
    <row r="77" spans="1:3" x14ac:dyDescent="0.25">
      <c r="A77" s="1">
        <v>297239</v>
      </c>
      <c r="B77" s="1">
        <v>514</v>
      </c>
      <c r="C77" s="1">
        <v>3</v>
      </c>
    </row>
    <row r="78" spans="1:3" x14ac:dyDescent="0.25">
      <c r="A78" s="1">
        <v>301392</v>
      </c>
      <c r="B78" s="1">
        <v>533</v>
      </c>
      <c r="C78" s="1">
        <v>4</v>
      </c>
    </row>
    <row r="79" spans="1:3" x14ac:dyDescent="0.25">
      <c r="A79" s="1">
        <v>302609</v>
      </c>
      <c r="B79" s="1">
        <v>542</v>
      </c>
      <c r="C79" s="1">
        <v>10</v>
      </c>
    </row>
    <row r="80" spans="1:3" x14ac:dyDescent="0.25">
      <c r="A80" s="1">
        <v>304062</v>
      </c>
      <c r="B80" s="1">
        <v>534</v>
      </c>
      <c r="C80" s="1">
        <v>6</v>
      </c>
    </row>
    <row r="81" spans="1:3" x14ac:dyDescent="0.25">
      <c r="A81" s="1">
        <v>304678</v>
      </c>
      <c r="B81" s="1">
        <v>537</v>
      </c>
      <c r="C81" s="1">
        <v>9</v>
      </c>
    </row>
    <row r="82" spans="1:3" x14ac:dyDescent="0.25">
      <c r="A82" s="1">
        <v>305178</v>
      </c>
      <c r="B82" s="1">
        <v>562</v>
      </c>
      <c r="C82" s="1">
        <v>11</v>
      </c>
    </row>
    <row r="83" spans="1:3" x14ac:dyDescent="0.25">
      <c r="A83" s="1">
        <v>308667</v>
      </c>
      <c r="B83" s="1">
        <v>512</v>
      </c>
      <c r="C83" s="1">
        <v>1</v>
      </c>
    </row>
    <row r="84" spans="1:3" x14ac:dyDescent="0.25">
      <c r="A84" s="1">
        <v>309177</v>
      </c>
      <c r="B84" s="1">
        <v>532</v>
      </c>
      <c r="C84" s="1">
        <v>7</v>
      </c>
    </row>
    <row r="85" spans="1:3" x14ac:dyDescent="0.25">
      <c r="A85" s="1">
        <v>310817</v>
      </c>
      <c r="B85" s="1">
        <v>557</v>
      </c>
      <c r="C85" s="1">
        <v>10</v>
      </c>
    </row>
    <row r="86" spans="1:3" x14ac:dyDescent="0.25">
      <c r="A86" s="1">
        <v>320242</v>
      </c>
      <c r="B86" s="1">
        <v>546</v>
      </c>
      <c r="C86" s="1">
        <v>5</v>
      </c>
    </row>
    <row r="87" spans="1:3" x14ac:dyDescent="0.25">
      <c r="A87" s="1">
        <v>320289</v>
      </c>
      <c r="B87" s="1">
        <v>539</v>
      </c>
      <c r="C87" s="1">
        <v>6</v>
      </c>
    </row>
    <row r="88" spans="1:3" x14ac:dyDescent="0.25">
      <c r="A88" s="1">
        <v>324462</v>
      </c>
      <c r="B88" s="1">
        <v>525</v>
      </c>
      <c r="C88" s="1">
        <v>4</v>
      </c>
    </row>
    <row r="89" spans="1:3" x14ac:dyDescent="0.25">
      <c r="A89" s="1">
        <v>327283</v>
      </c>
      <c r="B89" s="1">
        <v>516</v>
      </c>
      <c r="C89" s="1">
        <v>4</v>
      </c>
    </row>
    <row r="90" spans="1:3" x14ac:dyDescent="0.25">
      <c r="A90" s="1">
        <v>331145</v>
      </c>
      <c r="B90" s="1">
        <v>540</v>
      </c>
      <c r="C90" s="1">
        <v>8</v>
      </c>
    </row>
    <row r="91" spans="1:3" x14ac:dyDescent="0.25">
      <c r="A91" s="1">
        <v>338149</v>
      </c>
      <c r="B91" s="1">
        <v>527</v>
      </c>
      <c r="C91" s="1">
        <v>4</v>
      </c>
    </row>
    <row r="92" spans="1:3" x14ac:dyDescent="0.25">
      <c r="A92" s="1">
        <v>339567</v>
      </c>
      <c r="B92" s="1">
        <v>549</v>
      </c>
      <c r="C92" s="1">
        <v>11</v>
      </c>
    </row>
    <row r="93" spans="1:3" x14ac:dyDescent="0.25">
      <c r="A93" s="1">
        <v>343088</v>
      </c>
      <c r="B93" s="1">
        <v>558</v>
      </c>
      <c r="C93" s="1">
        <v>13</v>
      </c>
    </row>
    <row r="94" spans="1:3" x14ac:dyDescent="0.25">
      <c r="A94" s="1">
        <v>347018</v>
      </c>
      <c r="B94" s="1">
        <v>543</v>
      </c>
      <c r="C94" s="1">
        <v>11</v>
      </c>
    </row>
    <row r="95" spans="1:3" x14ac:dyDescent="0.25">
      <c r="A95" s="1">
        <v>348388</v>
      </c>
      <c r="B95" s="1">
        <v>498</v>
      </c>
      <c r="C95" s="1">
        <v>6</v>
      </c>
    </row>
    <row r="96" spans="1:3" x14ac:dyDescent="0.25">
      <c r="A96" s="1">
        <v>350991</v>
      </c>
      <c r="B96" s="1">
        <v>513</v>
      </c>
      <c r="C96" s="1">
        <v>4</v>
      </c>
    </row>
    <row r="97" spans="1:3" x14ac:dyDescent="0.25">
      <c r="A97" s="1">
        <v>351479</v>
      </c>
      <c r="B97" s="1">
        <v>558</v>
      </c>
      <c r="C97" s="1">
        <v>7</v>
      </c>
    </row>
    <row r="98" spans="1:3" x14ac:dyDescent="0.25">
      <c r="A98" s="1">
        <v>351971</v>
      </c>
      <c r="B98" s="1">
        <v>538</v>
      </c>
      <c r="C98" s="1">
        <v>8</v>
      </c>
    </row>
    <row r="99" spans="1:3" x14ac:dyDescent="0.25">
      <c r="A99" s="1">
        <v>356949</v>
      </c>
      <c r="B99" s="1">
        <v>553</v>
      </c>
      <c r="C99" s="1">
        <v>7</v>
      </c>
    </row>
    <row r="100" spans="1:3" x14ac:dyDescent="0.25">
      <c r="A100" s="1">
        <v>357009</v>
      </c>
      <c r="B100" s="1">
        <v>484</v>
      </c>
      <c r="C100" s="1">
        <v>6</v>
      </c>
    </row>
    <row r="101" spans="1:3" x14ac:dyDescent="0.25">
      <c r="A101" s="1">
        <v>357029</v>
      </c>
      <c r="B101" s="1">
        <v>523</v>
      </c>
      <c r="C101" s="1">
        <v>2</v>
      </c>
    </row>
    <row r="102" spans="1:3" x14ac:dyDescent="0.25">
      <c r="A102" s="1">
        <v>358075</v>
      </c>
      <c r="B102" s="1">
        <v>545</v>
      </c>
      <c r="C102" s="1">
        <v>7</v>
      </c>
    </row>
    <row r="103" spans="1:3" x14ac:dyDescent="0.25">
      <c r="A103" s="1">
        <v>358185</v>
      </c>
      <c r="B103" s="1">
        <v>497</v>
      </c>
      <c r="C103" s="1">
        <v>3</v>
      </c>
    </row>
    <row r="104" spans="1:3" x14ac:dyDescent="0.25">
      <c r="A104" s="1">
        <v>359268</v>
      </c>
      <c r="B104" s="1">
        <v>563</v>
      </c>
      <c r="C104" s="1">
        <v>12</v>
      </c>
    </row>
    <row r="105" spans="1:3" x14ac:dyDescent="0.25">
      <c r="A105" s="1">
        <v>360254</v>
      </c>
      <c r="B105" s="1">
        <v>539</v>
      </c>
      <c r="C105" s="1">
        <v>6</v>
      </c>
    </row>
    <row r="106" spans="1:3" x14ac:dyDescent="0.25">
      <c r="A106" s="1">
        <v>364128</v>
      </c>
      <c r="B106" s="1">
        <v>493</v>
      </c>
      <c r="C106" s="1">
        <v>3</v>
      </c>
    </row>
    <row r="107" spans="1:3" x14ac:dyDescent="0.25">
      <c r="A107" s="1">
        <v>364912</v>
      </c>
      <c r="B107" s="1">
        <v>528</v>
      </c>
      <c r="C107" s="1">
        <v>6</v>
      </c>
    </row>
    <row r="108" spans="1:3" x14ac:dyDescent="0.25">
      <c r="A108" s="1">
        <v>365039</v>
      </c>
      <c r="B108" s="1">
        <v>563</v>
      </c>
      <c r="C108" s="1">
        <v>7</v>
      </c>
    </row>
    <row r="109" spans="1:3" x14ac:dyDescent="0.25">
      <c r="A109" s="1">
        <v>365143</v>
      </c>
      <c r="B109" s="1">
        <v>543</v>
      </c>
      <c r="C109" s="1">
        <v>11</v>
      </c>
    </row>
    <row r="110" spans="1:3" x14ac:dyDescent="0.25">
      <c r="A110" s="1">
        <v>366589</v>
      </c>
      <c r="B110" s="1">
        <v>490</v>
      </c>
      <c r="C110" s="1">
        <v>6</v>
      </c>
    </row>
    <row r="111" spans="1:3" x14ac:dyDescent="0.25">
      <c r="A111" s="1">
        <v>366971</v>
      </c>
      <c r="B111" s="1">
        <v>514</v>
      </c>
      <c r="C111" s="1">
        <v>4</v>
      </c>
    </row>
    <row r="112" spans="1:3" x14ac:dyDescent="0.25">
      <c r="A112" s="1">
        <v>368513</v>
      </c>
      <c r="B112" s="1">
        <v>512</v>
      </c>
      <c r="C112" s="1">
        <v>2</v>
      </c>
    </row>
    <row r="113" spans="1:3" x14ac:dyDescent="0.25">
      <c r="A113" s="1">
        <v>369247</v>
      </c>
      <c r="B113" s="1">
        <v>506</v>
      </c>
      <c r="C113" s="1">
        <v>3</v>
      </c>
    </row>
    <row r="114" spans="1:3" x14ac:dyDescent="0.25">
      <c r="A114" s="1">
        <v>369711</v>
      </c>
      <c r="B114" s="1">
        <v>545</v>
      </c>
      <c r="C114" s="1">
        <v>8</v>
      </c>
    </row>
    <row r="115" spans="1:3" x14ac:dyDescent="0.25">
      <c r="A115" s="1">
        <v>376117</v>
      </c>
      <c r="B115" s="1">
        <v>546</v>
      </c>
      <c r="C115" s="1">
        <v>8</v>
      </c>
    </row>
    <row r="116" spans="1:3" x14ac:dyDescent="0.25">
      <c r="A116" s="1">
        <v>376732</v>
      </c>
      <c r="B116" s="1">
        <v>517</v>
      </c>
      <c r="C116" s="1">
        <v>3</v>
      </c>
    </row>
    <row r="117" spans="1:3" x14ac:dyDescent="0.25">
      <c r="A117" s="1">
        <v>377046</v>
      </c>
      <c r="B117" s="1">
        <v>510</v>
      </c>
      <c r="C117" s="1">
        <v>4</v>
      </c>
    </row>
    <row r="118" spans="1:3" x14ac:dyDescent="0.25">
      <c r="A118" s="1">
        <v>377729</v>
      </c>
      <c r="B118" s="1">
        <v>501</v>
      </c>
      <c r="C118" s="1">
        <v>3</v>
      </c>
    </row>
    <row r="119" spans="1:3" x14ac:dyDescent="0.25">
      <c r="A119" s="1">
        <v>377795</v>
      </c>
      <c r="B119" s="1">
        <v>516</v>
      </c>
      <c r="C119" s="1">
        <v>7</v>
      </c>
    </row>
    <row r="120" spans="1:3" x14ac:dyDescent="0.25">
      <c r="A120" s="1">
        <v>381450</v>
      </c>
      <c r="B120" s="1">
        <v>516</v>
      </c>
      <c r="C120" s="1">
        <v>6</v>
      </c>
    </row>
    <row r="121" spans="1:3" x14ac:dyDescent="0.25">
      <c r="A121" s="1">
        <v>383027</v>
      </c>
      <c r="B121" s="1">
        <v>540</v>
      </c>
      <c r="C121" s="1">
        <v>5</v>
      </c>
    </row>
    <row r="122" spans="1:3" x14ac:dyDescent="0.25">
      <c r="A122" s="1">
        <v>384157</v>
      </c>
      <c r="B122" s="1">
        <v>537</v>
      </c>
      <c r="C122" s="1">
        <v>4</v>
      </c>
    </row>
    <row r="123" spans="1:3" x14ac:dyDescent="0.25">
      <c r="A123" s="1">
        <v>387976</v>
      </c>
      <c r="B123" s="1">
        <v>504</v>
      </c>
      <c r="C123" s="1">
        <v>3</v>
      </c>
    </row>
    <row r="124" spans="1:3" x14ac:dyDescent="0.25">
      <c r="A124" s="1">
        <v>388803</v>
      </c>
      <c r="B124" s="1">
        <v>501</v>
      </c>
      <c r="C124" s="1">
        <v>2</v>
      </c>
    </row>
    <row r="125" spans="1:3" x14ac:dyDescent="0.25">
      <c r="A125" s="1">
        <v>388810</v>
      </c>
      <c r="B125" s="1">
        <v>483</v>
      </c>
      <c r="C125" s="1">
        <v>2</v>
      </c>
    </row>
    <row r="126" spans="1:3" x14ac:dyDescent="0.25">
      <c r="A126" s="1">
        <v>389365</v>
      </c>
      <c r="B126" s="1">
        <v>523</v>
      </c>
      <c r="C126" s="1">
        <v>6</v>
      </c>
    </row>
    <row r="127" spans="1:3" x14ac:dyDescent="0.25">
      <c r="A127" s="1">
        <v>390012</v>
      </c>
      <c r="B127" s="1">
        <v>416</v>
      </c>
      <c r="C127" s="1">
        <v>3</v>
      </c>
    </row>
    <row r="128" spans="1:3" x14ac:dyDescent="0.25">
      <c r="A128" s="1">
        <v>390058</v>
      </c>
      <c r="B128" s="1">
        <v>511</v>
      </c>
      <c r="C128" s="1">
        <v>7</v>
      </c>
    </row>
    <row r="129" spans="1:3" x14ac:dyDescent="0.25">
      <c r="A129" s="1">
        <v>393147</v>
      </c>
      <c r="B129" s="1">
        <v>528</v>
      </c>
      <c r="C129" s="1">
        <v>4</v>
      </c>
    </row>
    <row r="130" spans="1:3" x14ac:dyDescent="0.25">
      <c r="A130" s="1">
        <v>397234</v>
      </c>
      <c r="B130" s="1">
        <v>532</v>
      </c>
      <c r="C130" s="1">
        <v>7</v>
      </c>
    </row>
    <row r="131" spans="1:3" x14ac:dyDescent="0.25">
      <c r="A131" s="1">
        <v>397504</v>
      </c>
      <c r="B131" s="1">
        <v>548</v>
      </c>
      <c r="C131" s="1">
        <v>10</v>
      </c>
    </row>
    <row r="132" spans="1:3" x14ac:dyDescent="0.25">
      <c r="A132" s="1">
        <v>401696</v>
      </c>
      <c r="B132" s="1">
        <v>557</v>
      </c>
      <c r="C132" s="1">
        <v>7</v>
      </c>
    </row>
    <row r="133" spans="1:3" x14ac:dyDescent="0.25">
      <c r="A133" s="1">
        <v>401807</v>
      </c>
      <c r="B133" s="1">
        <v>530</v>
      </c>
      <c r="C133" s="1">
        <v>6</v>
      </c>
    </row>
    <row r="134" spans="1:3" x14ac:dyDescent="0.25">
      <c r="A134" s="1">
        <v>401908</v>
      </c>
      <c r="B134" s="1">
        <v>547</v>
      </c>
      <c r="C134" s="1">
        <v>12</v>
      </c>
    </row>
    <row r="135" spans="1:3" x14ac:dyDescent="0.25">
      <c r="A135" s="1">
        <v>401909</v>
      </c>
      <c r="B135" s="1">
        <v>534</v>
      </c>
      <c r="C135" s="1">
        <v>6</v>
      </c>
    </row>
    <row r="136" spans="1:3" x14ac:dyDescent="0.25">
      <c r="A136" s="1">
        <v>402477</v>
      </c>
      <c r="B136" s="1">
        <v>507</v>
      </c>
      <c r="C136" s="1">
        <v>2</v>
      </c>
    </row>
    <row r="137" spans="1:3" x14ac:dyDescent="0.25">
      <c r="A137" s="1">
        <v>407806</v>
      </c>
      <c r="B137" s="1">
        <v>548</v>
      </c>
      <c r="C137" s="1">
        <v>9</v>
      </c>
    </row>
    <row r="138" spans="1:3" x14ac:dyDescent="0.25">
      <c r="A138" s="1">
        <v>408218</v>
      </c>
      <c r="B138" s="1">
        <v>504</v>
      </c>
      <c r="C138" s="1">
        <v>5</v>
      </c>
    </row>
    <row r="139" spans="1:3" x14ac:dyDescent="0.25">
      <c r="A139" s="1">
        <v>409490</v>
      </c>
      <c r="B139" s="1">
        <v>548</v>
      </c>
      <c r="C139" s="1">
        <v>12</v>
      </c>
    </row>
    <row r="140" spans="1:3" x14ac:dyDescent="0.25">
      <c r="A140" s="1">
        <v>410460</v>
      </c>
      <c r="B140" s="1">
        <v>526</v>
      </c>
      <c r="C140" s="1">
        <v>5</v>
      </c>
    </row>
    <row r="141" spans="1:3" x14ac:dyDescent="0.25">
      <c r="A141" s="1">
        <v>411199</v>
      </c>
      <c r="B141" s="1">
        <v>492</v>
      </c>
      <c r="C141" s="1">
        <v>4</v>
      </c>
    </row>
    <row r="142" spans="1:3" x14ac:dyDescent="0.25">
      <c r="A142" s="1">
        <v>413364</v>
      </c>
      <c r="B142" s="1">
        <v>512</v>
      </c>
      <c r="C142" s="1">
        <v>2</v>
      </c>
    </row>
    <row r="143" spans="1:3" x14ac:dyDescent="0.25">
      <c r="A143" s="1">
        <v>413833</v>
      </c>
      <c r="B143" s="1">
        <v>496</v>
      </c>
      <c r="C143" s="1">
        <v>2</v>
      </c>
    </row>
    <row r="144" spans="1:3" x14ac:dyDescent="0.25">
      <c r="A144" s="1">
        <v>416591</v>
      </c>
      <c r="B144" s="1">
        <v>410</v>
      </c>
      <c r="C144" s="1">
        <v>1</v>
      </c>
    </row>
    <row r="145" spans="1:3" x14ac:dyDescent="0.25">
      <c r="A145" s="1">
        <v>417341</v>
      </c>
      <c r="B145" s="1">
        <v>504</v>
      </c>
      <c r="C145" s="1">
        <v>2</v>
      </c>
    </row>
    <row r="146" spans="1:3" x14ac:dyDescent="0.25">
      <c r="A146" s="1">
        <v>417963</v>
      </c>
      <c r="B146" s="1">
        <v>532</v>
      </c>
      <c r="C146" s="1">
        <v>7</v>
      </c>
    </row>
    <row r="147" spans="1:3" x14ac:dyDescent="0.25">
      <c r="A147" s="1">
        <v>426294</v>
      </c>
      <c r="B147" s="1">
        <v>503</v>
      </c>
      <c r="C147" s="1">
        <v>4</v>
      </c>
    </row>
    <row r="148" spans="1:3" x14ac:dyDescent="0.25">
      <c r="A148" s="1">
        <v>427121</v>
      </c>
      <c r="B148" s="1">
        <v>548</v>
      </c>
      <c r="C148" s="1">
        <v>9</v>
      </c>
    </row>
    <row r="149" spans="1:3" x14ac:dyDescent="0.25">
      <c r="A149" s="1">
        <v>428092</v>
      </c>
      <c r="B149" s="1">
        <v>546</v>
      </c>
      <c r="C149" s="1">
        <v>10</v>
      </c>
    </row>
    <row r="150" spans="1:3" x14ac:dyDescent="0.25">
      <c r="A150" s="1">
        <v>502071</v>
      </c>
      <c r="B150" s="1">
        <v>504</v>
      </c>
      <c r="C150" s="1">
        <v>3</v>
      </c>
    </row>
    <row r="151" spans="1:3" x14ac:dyDescent="0.25">
      <c r="A151" s="1">
        <v>602484</v>
      </c>
      <c r="B151" s="1">
        <v>519</v>
      </c>
      <c r="C151" s="1">
        <v>2</v>
      </c>
    </row>
    <row r="152" spans="1:3" x14ac:dyDescent="0.25">
      <c r="A152" s="1">
        <v>675933</v>
      </c>
      <c r="B152" s="1">
        <v>516</v>
      </c>
      <c r="C152" s="1">
        <v>1</v>
      </c>
    </row>
    <row r="153" spans="1:3" x14ac:dyDescent="0.25">
      <c r="A153" s="1">
        <v>898806</v>
      </c>
      <c r="B153" s="1">
        <v>544</v>
      </c>
      <c r="C153" s="1">
        <v>9</v>
      </c>
    </row>
    <row r="154" spans="1:3" x14ac:dyDescent="0.25">
      <c r="A154" s="1">
        <v>899207</v>
      </c>
      <c r="B154" s="1">
        <v>560</v>
      </c>
      <c r="C154" s="1">
        <v>12</v>
      </c>
    </row>
    <row r="155" spans="1:3" x14ac:dyDescent="0.25">
      <c r="A155" s="1">
        <v>900163</v>
      </c>
      <c r="B155" s="1">
        <v>544</v>
      </c>
      <c r="C155" s="1">
        <v>5</v>
      </c>
    </row>
    <row r="156" spans="1:3" x14ac:dyDescent="0.25">
      <c r="A156" s="1">
        <v>900966</v>
      </c>
      <c r="B156" s="1">
        <v>523</v>
      </c>
      <c r="C156" s="1">
        <v>3</v>
      </c>
    </row>
    <row r="157" spans="1:3" x14ac:dyDescent="0.25">
      <c r="A157" s="1">
        <v>910306</v>
      </c>
      <c r="B157" s="1">
        <v>513</v>
      </c>
      <c r="C157" s="1">
        <v>5</v>
      </c>
    </row>
    <row r="158" spans="1:3" x14ac:dyDescent="0.25">
      <c r="A158" s="1">
        <v>911863</v>
      </c>
      <c r="B158" s="1">
        <v>497</v>
      </c>
      <c r="C158" s="1">
        <v>4</v>
      </c>
    </row>
    <row r="159" spans="1:3" x14ac:dyDescent="0.25">
      <c r="A159" s="1">
        <v>928489</v>
      </c>
      <c r="B159" s="1">
        <v>501</v>
      </c>
      <c r="C159" s="1">
        <v>2</v>
      </c>
    </row>
    <row r="160" spans="1:3" x14ac:dyDescent="0.25">
      <c r="A160" s="1">
        <v>931206</v>
      </c>
      <c r="B160" s="1">
        <v>526</v>
      </c>
      <c r="C160" s="1">
        <v>5</v>
      </c>
    </row>
    <row r="161" spans="1:3" x14ac:dyDescent="0.25">
      <c r="A161" s="1">
        <v>933992</v>
      </c>
      <c r="B161" s="1">
        <v>520</v>
      </c>
      <c r="C161" s="1">
        <v>7</v>
      </c>
    </row>
    <row r="162" spans="1:3" x14ac:dyDescent="0.25">
      <c r="A162" s="1">
        <v>949454</v>
      </c>
      <c r="B162" s="1">
        <v>476</v>
      </c>
      <c r="C162" s="1">
        <v>3</v>
      </c>
    </row>
    <row r="163" spans="1:3" x14ac:dyDescent="0.25">
      <c r="A163" s="1">
        <v>952893</v>
      </c>
      <c r="B163" s="1">
        <v>547</v>
      </c>
      <c r="C163" s="1">
        <v>7</v>
      </c>
    </row>
    <row r="164" spans="1:3" x14ac:dyDescent="0.25">
      <c r="A164" s="1">
        <v>953270</v>
      </c>
      <c r="B164" s="1">
        <v>385</v>
      </c>
      <c r="C164" s="1" t="str">
        <f>"0"</f>
        <v>0</v>
      </c>
    </row>
    <row r="165" spans="1:3" x14ac:dyDescent="0.25">
      <c r="A165" s="1">
        <v>955085</v>
      </c>
      <c r="B165" s="1">
        <v>548</v>
      </c>
      <c r="C165" s="1">
        <v>11</v>
      </c>
    </row>
    <row r="166" spans="1:3" x14ac:dyDescent="0.25">
      <c r="A166" s="1">
        <v>959272</v>
      </c>
      <c r="B166" s="1">
        <v>540</v>
      </c>
      <c r="C166" s="1">
        <v>6</v>
      </c>
    </row>
    <row r="167" spans="1:3" x14ac:dyDescent="0.25">
      <c r="A167" s="1">
        <v>961455</v>
      </c>
      <c r="B167" s="1">
        <v>477</v>
      </c>
      <c r="C167" s="1" t="str">
        <f>"0"</f>
        <v>0</v>
      </c>
    </row>
    <row r="168" spans="1:3" x14ac:dyDescent="0.25">
      <c r="A168" s="1">
        <v>970172</v>
      </c>
      <c r="B168" s="1">
        <v>523</v>
      </c>
      <c r="C168" s="1">
        <v>3</v>
      </c>
    </row>
    <row r="169" spans="1:3" x14ac:dyDescent="0.25">
      <c r="A169" s="1">
        <v>970179</v>
      </c>
      <c r="B169" s="1">
        <v>517</v>
      </c>
      <c r="C169" s="1">
        <v>2</v>
      </c>
    </row>
    <row r="170" spans="1:3" x14ac:dyDescent="0.25">
      <c r="A170" s="1">
        <v>970736</v>
      </c>
      <c r="B170" s="1">
        <v>500</v>
      </c>
      <c r="C170" s="1">
        <v>5</v>
      </c>
    </row>
    <row r="171" spans="1:3" x14ac:dyDescent="0.25">
      <c r="A171" s="1">
        <v>970816</v>
      </c>
      <c r="B171" s="1">
        <v>541</v>
      </c>
      <c r="C171" s="1">
        <v>11</v>
      </c>
    </row>
    <row r="172" spans="1:3" x14ac:dyDescent="0.25">
      <c r="A172" s="1">
        <v>970868</v>
      </c>
      <c r="B172" s="1">
        <v>509</v>
      </c>
      <c r="C172" s="1">
        <v>4</v>
      </c>
    </row>
    <row r="173" spans="1:3" x14ac:dyDescent="0.25">
      <c r="A173" s="1">
        <v>970954</v>
      </c>
      <c r="B173" s="1">
        <v>512</v>
      </c>
      <c r="C173" s="1">
        <v>6</v>
      </c>
    </row>
    <row r="174" spans="1:3" x14ac:dyDescent="0.25">
      <c r="A174" s="1">
        <v>971518</v>
      </c>
      <c r="B174" s="1">
        <v>515</v>
      </c>
      <c r="C174" s="1">
        <v>4</v>
      </c>
    </row>
    <row r="175" spans="1:3" x14ac:dyDescent="0.25">
      <c r="A175" s="1">
        <v>972300</v>
      </c>
      <c r="B175" s="1">
        <v>528</v>
      </c>
      <c r="C175" s="1">
        <v>3</v>
      </c>
    </row>
    <row r="176" spans="1:3" x14ac:dyDescent="0.25">
      <c r="A176" s="1">
        <v>972627</v>
      </c>
      <c r="B176" s="1">
        <v>488</v>
      </c>
      <c r="C176" s="1">
        <v>1</v>
      </c>
    </row>
    <row r="177" spans="1:3" x14ac:dyDescent="0.25">
      <c r="A177" s="1">
        <v>975041</v>
      </c>
      <c r="B177" s="1">
        <v>548</v>
      </c>
      <c r="C177" s="1">
        <v>8</v>
      </c>
    </row>
    <row r="178" spans="1:3" x14ac:dyDescent="0.25">
      <c r="A178" s="1">
        <v>977871</v>
      </c>
      <c r="B178" s="1">
        <v>523</v>
      </c>
      <c r="C178" s="1">
        <v>6</v>
      </c>
    </row>
    <row r="179" spans="1:3" x14ac:dyDescent="0.25">
      <c r="A179" s="1">
        <v>980559</v>
      </c>
      <c r="B179" s="1">
        <v>500</v>
      </c>
      <c r="C179" s="1">
        <v>6</v>
      </c>
    </row>
    <row r="180" spans="1:3" x14ac:dyDescent="0.25">
      <c r="A180" s="1">
        <v>983208</v>
      </c>
      <c r="B180" s="1">
        <v>488</v>
      </c>
      <c r="C180" s="1">
        <v>2</v>
      </c>
    </row>
    <row r="181" spans="1:3" x14ac:dyDescent="0.25">
      <c r="A181" s="1">
        <v>995346</v>
      </c>
      <c r="B181" s="1">
        <v>483</v>
      </c>
      <c r="C181" s="1">
        <v>4</v>
      </c>
    </row>
    <row r="182" spans="1:3" x14ac:dyDescent="0.25">
      <c r="A182" s="1">
        <v>1002745</v>
      </c>
      <c r="B182" s="1">
        <v>518</v>
      </c>
      <c r="C182" s="1">
        <v>3</v>
      </c>
    </row>
    <row r="183" spans="1:3" x14ac:dyDescent="0.25">
      <c r="A183" s="1">
        <v>1019193</v>
      </c>
      <c r="B183" s="1">
        <v>470</v>
      </c>
      <c r="C183" s="1" t="str">
        <f>"0"</f>
        <v>0</v>
      </c>
    </row>
    <row r="184" spans="1:3" x14ac:dyDescent="0.25">
      <c r="A184" s="1">
        <v>1022645</v>
      </c>
      <c r="B184" s="1">
        <v>489</v>
      </c>
      <c r="C184" s="1" t="str">
        <f>"0"</f>
        <v>0</v>
      </c>
    </row>
    <row r="185" spans="1:3" x14ac:dyDescent="0.25">
      <c r="A185" s="1">
        <v>1029794</v>
      </c>
      <c r="B185" s="1">
        <v>526</v>
      </c>
      <c r="C185" s="1">
        <v>8</v>
      </c>
    </row>
    <row r="186" spans="1:3" x14ac:dyDescent="0.25">
      <c r="A186" s="1">
        <v>1031222</v>
      </c>
      <c r="B186" s="1">
        <v>527</v>
      </c>
      <c r="C186" s="1">
        <v>8</v>
      </c>
    </row>
    <row r="187" spans="1:3" x14ac:dyDescent="0.25">
      <c r="A187" s="1">
        <v>1031989</v>
      </c>
      <c r="B187" s="1">
        <v>511</v>
      </c>
      <c r="C187" s="1">
        <v>10</v>
      </c>
    </row>
    <row r="188" spans="1:3" x14ac:dyDescent="0.25">
      <c r="A188" s="1">
        <v>1033741</v>
      </c>
      <c r="B188" s="1">
        <v>479</v>
      </c>
      <c r="C188" s="1" t="str">
        <f>"0"</f>
        <v>0</v>
      </c>
    </row>
    <row r="189" spans="1:3" x14ac:dyDescent="0.25">
      <c r="A189" s="1">
        <v>1035663</v>
      </c>
      <c r="B189" s="1">
        <v>494</v>
      </c>
      <c r="C189" s="1">
        <v>4</v>
      </c>
    </row>
    <row r="190" spans="1:3" x14ac:dyDescent="0.25">
      <c r="A190" s="1">
        <v>1041247</v>
      </c>
      <c r="B190" s="1">
        <v>543</v>
      </c>
      <c r="C190" s="1">
        <v>14</v>
      </c>
    </row>
    <row r="191" spans="1:3" x14ac:dyDescent="0.25">
      <c r="A191" s="1">
        <v>1042341</v>
      </c>
      <c r="B191" s="1">
        <v>518</v>
      </c>
      <c r="C191" s="1">
        <v>6</v>
      </c>
    </row>
    <row r="192" spans="1:3" x14ac:dyDescent="0.25">
      <c r="A192" s="1">
        <v>1042893</v>
      </c>
      <c r="B192" s="1">
        <v>395</v>
      </c>
      <c r="C192" s="1">
        <v>1</v>
      </c>
    </row>
    <row r="193" spans="1:3" x14ac:dyDescent="0.25">
      <c r="A193" s="1">
        <v>1053607</v>
      </c>
      <c r="B193" s="1">
        <v>547</v>
      </c>
      <c r="C193" s="1">
        <v>11</v>
      </c>
    </row>
    <row r="194" spans="1:3" x14ac:dyDescent="0.25">
      <c r="A194" s="1">
        <v>1070714</v>
      </c>
      <c r="B194" s="1">
        <v>502</v>
      </c>
      <c r="C194" s="1">
        <v>7</v>
      </c>
    </row>
    <row r="195" spans="1:3" x14ac:dyDescent="0.25">
      <c r="A195" s="1">
        <v>1074158</v>
      </c>
      <c r="B195" s="1">
        <v>480</v>
      </c>
      <c r="C195" s="1">
        <v>2</v>
      </c>
    </row>
    <row r="196" spans="1:3" x14ac:dyDescent="0.25">
      <c r="A196" s="1">
        <v>1074264</v>
      </c>
      <c r="B196" s="1">
        <v>514</v>
      </c>
      <c r="C196" s="1">
        <v>1</v>
      </c>
    </row>
    <row r="197" spans="1:3" x14ac:dyDescent="0.25">
      <c r="A197" s="1">
        <v>1084119</v>
      </c>
      <c r="B197" s="1">
        <v>465</v>
      </c>
      <c r="C197" s="1">
        <v>2</v>
      </c>
    </row>
    <row r="198" spans="1:3" x14ac:dyDescent="0.25">
      <c r="A198" s="1">
        <v>1084301</v>
      </c>
      <c r="B198" s="1">
        <v>466</v>
      </c>
      <c r="C198" s="1">
        <v>2</v>
      </c>
    </row>
    <row r="199" spans="1:3" x14ac:dyDescent="0.25">
      <c r="A199" s="1">
        <v>1084467</v>
      </c>
      <c r="B199" s="1">
        <v>463</v>
      </c>
      <c r="C199" s="1">
        <v>2</v>
      </c>
    </row>
    <row r="200" spans="1:3" x14ac:dyDescent="0.25">
      <c r="A200" s="1">
        <v>1084797</v>
      </c>
      <c r="B200" s="1">
        <v>508</v>
      </c>
      <c r="C200" s="1">
        <v>8</v>
      </c>
    </row>
    <row r="201" spans="1:3" x14ac:dyDescent="0.25">
      <c r="A201" s="1">
        <v>1084802</v>
      </c>
      <c r="B201" s="1">
        <v>525</v>
      </c>
      <c r="C201" s="1">
        <v>7</v>
      </c>
    </row>
    <row r="202" spans="1:3" x14ac:dyDescent="0.25">
      <c r="A202" s="1">
        <v>1085892</v>
      </c>
      <c r="B202" s="1">
        <v>425</v>
      </c>
      <c r="C202" s="1">
        <v>1</v>
      </c>
    </row>
    <row r="203" spans="1:3" x14ac:dyDescent="0.25">
      <c r="A203" s="1">
        <v>1088967</v>
      </c>
      <c r="B203" s="1">
        <v>484</v>
      </c>
      <c r="C203" s="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sqref="A1:A214"/>
    </sheetView>
  </sheetViews>
  <sheetFormatPr defaultRowHeight="15" x14ac:dyDescent="0.25"/>
  <cols>
    <col min="1" max="3" width="9.140625" style="1"/>
  </cols>
  <sheetData>
    <row r="1" spans="1:3" x14ac:dyDescent="0.25">
      <c r="A1" s="1">
        <v>1180</v>
      </c>
      <c r="B1" s="1">
        <v>537</v>
      </c>
      <c r="C1" s="1">
        <v>11</v>
      </c>
    </row>
    <row r="2" spans="1:3" x14ac:dyDescent="0.25">
      <c r="A2" s="1">
        <v>6626</v>
      </c>
      <c r="B2" s="1">
        <v>535</v>
      </c>
      <c r="C2" s="1">
        <v>8</v>
      </c>
    </row>
    <row r="3" spans="1:3" x14ac:dyDescent="0.25">
      <c r="A3" s="1">
        <v>7744</v>
      </c>
      <c r="B3" s="1">
        <v>544</v>
      </c>
      <c r="C3" s="1">
        <v>8</v>
      </c>
    </row>
    <row r="4" spans="1:3" x14ac:dyDescent="0.25">
      <c r="A4" s="1">
        <v>8284</v>
      </c>
      <c r="B4" s="1">
        <v>525</v>
      </c>
      <c r="C4" s="1">
        <v>3</v>
      </c>
    </row>
    <row r="5" spans="1:3" x14ac:dyDescent="0.25">
      <c r="A5" s="1">
        <v>9993</v>
      </c>
      <c r="B5" s="1">
        <v>534</v>
      </c>
      <c r="C5" s="1">
        <v>4</v>
      </c>
    </row>
    <row r="6" spans="1:3" x14ac:dyDescent="0.25">
      <c r="A6" s="1">
        <v>11909</v>
      </c>
      <c r="B6" s="1">
        <v>546</v>
      </c>
      <c r="C6" s="1">
        <v>8</v>
      </c>
    </row>
    <row r="7" spans="1:3" x14ac:dyDescent="0.25">
      <c r="A7" s="1">
        <v>12643</v>
      </c>
      <c r="B7" s="1">
        <v>541</v>
      </c>
      <c r="C7" s="1">
        <v>7</v>
      </c>
    </row>
    <row r="8" spans="1:3" x14ac:dyDescent="0.25">
      <c r="A8" s="1">
        <v>13558</v>
      </c>
      <c r="B8" s="1">
        <v>522</v>
      </c>
      <c r="C8" s="1">
        <v>6</v>
      </c>
    </row>
    <row r="9" spans="1:3" x14ac:dyDescent="0.25">
      <c r="A9" s="1">
        <v>13587</v>
      </c>
      <c r="B9" s="1">
        <v>533</v>
      </c>
      <c r="C9" s="1">
        <v>6</v>
      </c>
    </row>
    <row r="10" spans="1:3" x14ac:dyDescent="0.25">
      <c r="A10" s="1">
        <v>14858</v>
      </c>
      <c r="B10" s="1">
        <v>541</v>
      </c>
      <c r="C10" s="1">
        <v>9</v>
      </c>
    </row>
    <row r="11" spans="1:3" x14ac:dyDescent="0.25">
      <c r="A11" s="1">
        <v>15704</v>
      </c>
      <c r="B11" s="1">
        <v>550</v>
      </c>
      <c r="C11" s="1">
        <v>6</v>
      </c>
    </row>
    <row r="12" spans="1:3" x14ac:dyDescent="0.25">
      <c r="A12" s="1">
        <v>16173</v>
      </c>
      <c r="B12" s="1">
        <v>562</v>
      </c>
      <c r="C12" s="1">
        <v>12</v>
      </c>
    </row>
    <row r="13" spans="1:3" x14ac:dyDescent="0.25">
      <c r="A13" s="1">
        <v>17035</v>
      </c>
      <c r="B13" s="1">
        <v>542</v>
      </c>
      <c r="C13" s="1">
        <v>8</v>
      </c>
    </row>
    <row r="14" spans="1:3" x14ac:dyDescent="0.25">
      <c r="A14" s="1">
        <v>18228</v>
      </c>
      <c r="B14" s="1">
        <v>509</v>
      </c>
      <c r="C14" s="1">
        <v>5</v>
      </c>
    </row>
    <row r="15" spans="1:3" x14ac:dyDescent="0.25">
      <c r="A15" s="1">
        <v>20774</v>
      </c>
      <c r="B15" s="1">
        <v>528</v>
      </c>
      <c r="C15" s="1">
        <v>7</v>
      </c>
    </row>
    <row r="16" spans="1:3" x14ac:dyDescent="0.25">
      <c r="A16" s="1">
        <v>25403</v>
      </c>
      <c r="B16" s="1">
        <v>534</v>
      </c>
      <c r="C16" s="1">
        <v>6</v>
      </c>
    </row>
    <row r="17" spans="1:3" x14ac:dyDescent="0.25">
      <c r="A17" s="1">
        <v>25690</v>
      </c>
      <c r="B17" s="1">
        <v>553</v>
      </c>
      <c r="C17" s="1">
        <v>8</v>
      </c>
    </row>
    <row r="18" spans="1:3" x14ac:dyDescent="0.25">
      <c r="A18" s="1">
        <v>25693</v>
      </c>
      <c r="B18" s="1">
        <v>553</v>
      </c>
      <c r="C18" s="1">
        <v>12</v>
      </c>
    </row>
    <row r="19" spans="1:3" x14ac:dyDescent="0.25">
      <c r="A19" s="1">
        <v>28269</v>
      </c>
      <c r="B19" s="1">
        <v>481</v>
      </c>
      <c r="C19" s="1">
        <v>2</v>
      </c>
    </row>
    <row r="20" spans="1:3" x14ac:dyDescent="0.25">
      <c r="A20" s="1">
        <v>28736</v>
      </c>
      <c r="B20" s="1">
        <v>506</v>
      </c>
      <c r="C20" s="1">
        <v>6</v>
      </c>
    </row>
    <row r="21" spans="1:3" x14ac:dyDescent="0.25">
      <c r="A21" s="1">
        <v>31091</v>
      </c>
      <c r="B21" s="1">
        <v>545</v>
      </c>
      <c r="C21" s="1">
        <v>7</v>
      </c>
    </row>
    <row r="22" spans="1:3" x14ac:dyDescent="0.25">
      <c r="A22" s="1">
        <v>32583</v>
      </c>
      <c r="B22" s="1">
        <v>552</v>
      </c>
      <c r="C22" s="1">
        <v>11</v>
      </c>
    </row>
    <row r="23" spans="1:3" x14ac:dyDescent="0.25">
      <c r="A23" s="1">
        <v>33202</v>
      </c>
      <c r="B23" s="1">
        <v>505</v>
      </c>
      <c r="C23" s="1">
        <v>5</v>
      </c>
    </row>
    <row r="24" spans="1:3" x14ac:dyDescent="0.25">
      <c r="A24" s="1">
        <v>33349</v>
      </c>
      <c r="B24" s="1">
        <v>531</v>
      </c>
      <c r="C24" s="1">
        <v>5</v>
      </c>
    </row>
    <row r="25" spans="1:3" x14ac:dyDescent="0.25">
      <c r="A25" s="1">
        <v>33375</v>
      </c>
      <c r="B25" s="1">
        <v>550</v>
      </c>
      <c r="C25" s="1">
        <v>9</v>
      </c>
    </row>
    <row r="26" spans="1:3" x14ac:dyDescent="0.25">
      <c r="A26" s="1">
        <v>37802</v>
      </c>
      <c r="B26" s="1">
        <v>554</v>
      </c>
      <c r="C26" s="1">
        <v>13</v>
      </c>
    </row>
    <row r="27" spans="1:3" x14ac:dyDescent="0.25">
      <c r="A27" s="1">
        <v>41209</v>
      </c>
      <c r="B27" s="1">
        <v>540</v>
      </c>
      <c r="C27" s="1">
        <v>3</v>
      </c>
    </row>
    <row r="28" spans="1:3" x14ac:dyDescent="0.25">
      <c r="A28" s="1">
        <v>44568</v>
      </c>
      <c r="B28" s="1">
        <v>520</v>
      </c>
      <c r="C28" s="1">
        <v>5</v>
      </c>
    </row>
    <row r="29" spans="1:3" x14ac:dyDescent="0.25">
      <c r="A29" s="1">
        <v>44652</v>
      </c>
      <c r="B29" s="1">
        <v>547</v>
      </c>
      <c r="C29" s="1">
        <v>9</v>
      </c>
    </row>
    <row r="30" spans="1:3" x14ac:dyDescent="0.25">
      <c r="A30" s="1">
        <v>69078</v>
      </c>
      <c r="B30" s="1">
        <v>553</v>
      </c>
      <c r="C30" s="1">
        <v>8</v>
      </c>
    </row>
    <row r="31" spans="1:3" x14ac:dyDescent="0.25">
      <c r="A31" s="1">
        <v>72079</v>
      </c>
      <c r="B31" s="1">
        <v>531</v>
      </c>
      <c r="C31" s="1">
        <v>7</v>
      </c>
    </row>
    <row r="32" spans="1:3" x14ac:dyDescent="0.25">
      <c r="A32" s="1">
        <v>77329</v>
      </c>
      <c r="B32" s="1">
        <v>520</v>
      </c>
      <c r="C32" s="1">
        <v>6</v>
      </c>
    </row>
    <row r="33" spans="1:3" x14ac:dyDescent="0.25">
      <c r="A33" s="1">
        <v>80226</v>
      </c>
      <c r="B33" s="1">
        <v>533</v>
      </c>
      <c r="C33" s="1">
        <v>4</v>
      </c>
    </row>
    <row r="34" spans="1:3" x14ac:dyDescent="0.25">
      <c r="A34" s="1">
        <v>89628</v>
      </c>
      <c r="B34" s="1">
        <v>535</v>
      </c>
      <c r="C34" s="1">
        <v>5</v>
      </c>
    </row>
    <row r="35" spans="1:3" x14ac:dyDescent="0.25">
      <c r="A35" s="1">
        <v>99609</v>
      </c>
      <c r="B35" s="1">
        <v>523</v>
      </c>
      <c r="C35" s="1">
        <v>2</v>
      </c>
    </row>
    <row r="36" spans="1:3" x14ac:dyDescent="0.25">
      <c r="A36" s="1">
        <v>104195</v>
      </c>
      <c r="B36" s="1">
        <v>548</v>
      </c>
      <c r="C36" s="1">
        <v>10</v>
      </c>
    </row>
    <row r="37" spans="1:3" x14ac:dyDescent="0.25">
      <c r="A37" s="1">
        <v>106428</v>
      </c>
      <c r="B37" s="1">
        <v>509</v>
      </c>
      <c r="C37" s="1">
        <v>5</v>
      </c>
    </row>
    <row r="38" spans="1:3" x14ac:dyDescent="0.25">
      <c r="A38" s="1">
        <v>114923</v>
      </c>
      <c r="B38" s="1">
        <v>533</v>
      </c>
      <c r="C38" s="1">
        <v>9</v>
      </c>
    </row>
    <row r="39" spans="1:3" x14ac:dyDescent="0.25">
      <c r="A39" s="1">
        <v>120150</v>
      </c>
      <c r="B39" s="1">
        <v>489</v>
      </c>
      <c r="C39" s="1">
        <v>2</v>
      </c>
    </row>
    <row r="40" spans="1:3" x14ac:dyDescent="0.25">
      <c r="A40" s="1">
        <v>121218</v>
      </c>
      <c r="B40" s="1">
        <v>508</v>
      </c>
      <c r="C40" s="1">
        <v>3</v>
      </c>
    </row>
    <row r="41" spans="1:3" x14ac:dyDescent="0.25">
      <c r="A41" s="1">
        <v>122745</v>
      </c>
      <c r="B41" s="1">
        <v>543</v>
      </c>
      <c r="C41" s="1">
        <v>7</v>
      </c>
    </row>
    <row r="42" spans="1:3" x14ac:dyDescent="0.25">
      <c r="A42" s="1">
        <v>124432</v>
      </c>
      <c r="B42" s="1">
        <v>565</v>
      </c>
      <c r="C42" s="1">
        <v>14</v>
      </c>
    </row>
    <row r="43" spans="1:3" x14ac:dyDescent="0.25">
      <c r="A43" s="1">
        <v>124979</v>
      </c>
      <c r="B43" s="1">
        <v>570</v>
      </c>
      <c r="C43" s="1">
        <v>14</v>
      </c>
    </row>
    <row r="44" spans="1:3" x14ac:dyDescent="0.25">
      <c r="A44" s="1">
        <v>125128</v>
      </c>
      <c r="B44" s="1">
        <v>550</v>
      </c>
      <c r="C44" s="1">
        <v>11</v>
      </c>
    </row>
    <row r="45" spans="1:3" x14ac:dyDescent="0.25">
      <c r="A45" s="1">
        <v>130572</v>
      </c>
      <c r="B45" s="1">
        <v>549</v>
      </c>
      <c r="C45" s="1">
        <v>7</v>
      </c>
    </row>
    <row r="46" spans="1:3" x14ac:dyDescent="0.25">
      <c r="A46" s="1">
        <v>132711</v>
      </c>
      <c r="B46" s="1">
        <v>531</v>
      </c>
      <c r="C46" s="1">
        <v>6</v>
      </c>
    </row>
    <row r="47" spans="1:3" x14ac:dyDescent="0.25">
      <c r="A47" s="1">
        <v>133769</v>
      </c>
      <c r="B47" s="1">
        <v>517</v>
      </c>
      <c r="C47" s="1">
        <v>5</v>
      </c>
    </row>
    <row r="48" spans="1:3" x14ac:dyDescent="0.25">
      <c r="A48" s="1">
        <v>137929</v>
      </c>
      <c r="B48" s="1">
        <v>538</v>
      </c>
      <c r="C48" s="1">
        <v>12</v>
      </c>
    </row>
    <row r="49" spans="1:3" x14ac:dyDescent="0.25">
      <c r="A49" s="1">
        <v>140881</v>
      </c>
      <c r="B49" s="1">
        <v>511</v>
      </c>
      <c r="C49" s="1">
        <v>3</v>
      </c>
    </row>
    <row r="50" spans="1:3" x14ac:dyDescent="0.25">
      <c r="A50" s="1">
        <v>144072</v>
      </c>
      <c r="B50" s="1">
        <v>476</v>
      </c>
      <c r="C50" s="1">
        <v>3</v>
      </c>
    </row>
    <row r="51" spans="1:3" x14ac:dyDescent="0.25">
      <c r="A51" s="1">
        <v>144519</v>
      </c>
      <c r="B51" s="1">
        <v>513</v>
      </c>
      <c r="C51" s="1">
        <v>2</v>
      </c>
    </row>
    <row r="52" spans="1:3" x14ac:dyDescent="0.25">
      <c r="A52" s="1">
        <v>148198</v>
      </c>
      <c r="B52" s="1">
        <v>488</v>
      </c>
      <c r="C52" s="1">
        <v>1</v>
      </c>
    </row>
    <row r="53" spans="1:3" x14ac:dyDescent="0.25">
      <c r="A53" s="1">
        <v>155130</v>
      </c>
      <c r="B53" s="1">
        <v>524</v>
      </c>
      <c r="C53" s="1">
        <v>3</v>
      </c>
    </row>
    <row r="54" spans="1:3" x14ac:dyDescent="0.25">
      <c r="A54" s="1">
        <v>157970</v>
      </c>
      <c r="B54" s="1">
        <v>522</v>
      </c>
      <c r="C54" s="1">
        <v>3</v>
      </c>
    </row>
    <row r="55" spans="1:3" x14ac:dyDescent="0.25">
      <c r="A55" s="1">
        <v>161650</v>
      </c>
      <c r="B55" s="1">
        <v>551</v>
      </c>
      <c r="C55" s="1">
        <v>12</v>
      </c>
    </row>
    <row r="56" spans="1:3" x14ac:dyDescent="0.25">
      <c r="A56" s="1">
        <v>165139</v>
      </c>
      <c r="B56" s="1">
        <v>500</v>
      </c>
      <c r="C56" s="1">
        <v>2</v>
      </c>
    </row>
    <row r="57" spans="1:3" x14ac:dyDescent="0.25">
      <c r="A57" s="1">
        <v>165342</v>
      </c>
      <c r="B57" s="1">
        <v>545</v>
      </c>
      <c r="C57" s="1">
        <v>11</v>
      </c>
    </row>
    <row r="58" spans="1:3" x14ac:dyDescent="0.25">
      <c r="A58" s="1">
        <v>169548</v>
      </c>
      <c r="B58" s="1">
        <v>533</v>
      </c>
      <c r="C58" s="1">
        <v>10</v>
      </c>
    </row>
    <row r="59" spans="1:3" x14ac:dyDescent="0.25">
      <c r="A59" s="1">
        <v>172380</v>
      </c>
      <c r="B59" s="1">
        <v>493</v>
      </c>
      <c r="C59" s="1">
        <v>6</v>
      </c>
    </row>
    <row r="60" spans="1:3" x14ac:dyDescent="0.25">
      <c r="A60" s="1">
        <v>176006</v>
      </c>
      <c r="B60" s="1">
        <v>532</v>
      </c>
      <c r="C60" s="1">
        <v>7</v>
      </c>
    </row>
    <row r="61" spans="1:3" x14ac:dyDescent="0.25">
      <c r="A61" s="1">
        <v>179496</v>
      </c>
      <c r="B61" s="1">
        <v>513</v>
      </c>
      <c r="C61" s="1">
        <v>4</v>
      </c>
    </row>
    <row r="62" spans="1:3" x14ac:dyDescent="0.25">
      <c r="A62" s="1">
        <v>180423</v>
      </c>
      <c r="B62" s="1">
        <v>550</v>
      </c>
      <c r="C62" s="1">
        <v>6</v>
      </c>
    </row>
    <row r="63" spans="1:3" x14ac:dyDescent="0.25">
      <c r="A63" s="1">
        <v>180628</v>
      </c>
      <c r="B63" s="1">
        <v>502</v>
      </c>
      <c r="C63" s="1">
        <v>4</v>
      </c>
    </row>
    <row r="64" spans="1:3" x14ac:dyDescent="0.25">
      <c r="A64" s="1">
        <v>182242</v>
      </c>
      <c r="B64" s="1">
        <v>564</v>
      </c>
      <c r="C64" s="1">
        <v>11</v>
      </c>
    </row>
    <row r="65" spans="1:3" x14ac:dyDescent="0.25">
      <c r="A65" s="1">
        <v>188630</v>
      </c>
      <c r="B65" s="1">
        <v>494</v>
      </c>
      <c r="C65" s="1">
        <v>1</v>
      </c>
    </row>
    <row r="66" spans="1:3" x14ac:dyDescent="0.25">
      <c r="A66" s="1">
        <v>193804</v>
      </c>
      <c r="B66" s="1">
        <v>526</v>
      </c>
      <c r="C66" s="1">
        <v>3</v>
      </c>
    </row>
    <row r="67" spans="1:3" x14ac:dyDescent="0.25">
      <c r="A67" s="1">
        <v>254841</v>
      </c>
      <c r="B67" s="1">
        <v>515</v>
      </c>
      <c r="C67" s="1">
        <v>7</v>
      </c>
    </row>
    <row r="68" spans="1:3" x14ac:dyDescent="0.25">
      <c r="A68" s="1">
        <v>255286</v>
      </c>
      <c r="B68" s="1">
        <v>563</v>
      </c>
      <c r="C68" s="1">
        <v>11</v>
      </c>
    </row>
    <row r="69" spans="1:3" x14ac:dyDescent="0.25">
      <c r="A69" s="1">
        <v>255788</v>
      </c>
      <c r="B69" s="1">
        <v>542</v>
      </c>
      <c r="C69" s="1">
        <v>7</v>
      </c>
    </row>
    <row r="70" spans="1:3" x14ac:dyDescent="0.25">
      <c r="A70" s="1">
        <v>262447</v>
      </c>
      <c r="B70" s="1">
        <v>502</v>
      </c>
      <c r="C70" s="1">
        <v>5</v>
      </c>
    </row>
    <row r="71" spans="1:3" x14ac:dyDescent="0.25">
      <c r="A71" s="1">
        <v>264226</v>
      </c>
      <c r="B71" s="1">
        <v>568</v>
      </c>
      <c r="C71" s="1">
        <v>12</v>
      </c>
    </row>
    <row r="72" spans="1:3" x14ac:dyDescent="0.25">
      <c r="A72" s="1">
        <v>266843</v>
      </c>
      <c r="B72" s="1">
        <v>555</v>
      </c>
      <c r="C72" s="1">
        <v>13</v>
      </c>
    </row>
    <row r="73" spans="1:3" x14ac:dyDescent="0.25">
      <c r="A73" s="1">
        <v>270345</v>
      </c>
      <c r="B73" s="1">
        <v>477</v>
      </c>
      <c r="C73" s="1">
        <v>5</v>
      </c>
    </row>
    <row r="74" spans="1:3" x14ac:dyDescent="0.25">
      <c r="A74" s="1">
        <v>271304</v>
      </c>
      <c r="B74" s="1">
        <v>548</v>
      </c>
      <c r="C74" s="1">
        <v>4</v>
      </c>
    </row>
    <row r="75" spans="1:3" x14ac:dyDescent="0.25">
      <c r="A75" s="1">
        <v>272038</v>
      </c>
      <c r="B75" s="1">
        <v>543</v>
      </c>
      <c r="C75" s="1">
        <v>6</v>
      </c>
    </row>
    <row r="76" spans="1:3" x14ac:dyDescent="0.25">
      <c r="A76" s="1">
        <v>272253</v>
      </c>
      <c r="B76" s="1">
        <v>494</v>
      </c>
      <c r="C76" s="1">
        <v>2</v>
      </c>
    </row>
    <row r="77" spans="1:3" x14ac:dyDescent="0.25">
      <c r="A77" s="1">
        <v>273001</v>
      </c>
      <c r="B77" s="1">
        <v>541</v>
      </c>
      <c r="C77" s="1">
        <v>8</v>
      </c>
    </row>
    <row r="78" spans="1:3" x14ac:dyDescent="0.25">
      <c r="A78" s="1">
        <v>273564</v>
      </c>
      <c r="B78" s="1">
        <v>545</v>
      </c>
      <c r="C78" s="1">
        <v>9</v>
      </c>
    </row>
    <row r="79" spans="1:3" x14ac:dyDescent="0.25">
      <c r="A79" s="1">
        <v>282594</v>
      </c>
      <c r="B79" s="1">
        <v>530</v>
      </c>
      <c r="C79" s="1">
        <v>7</v>
      </c>
    </row>
    <row r="80" spans="1:3" x14ac:dyDescent="0.25">
      <c r="A80" s="1">
        <v>283167</v>
      </c>
      <c r="B80" s="1">
        <v>568</v>
      </c>
      <c r="C80" s="1">
        <v>12</v>
      </c>
    </row>
    <row r="81" spans="1:3" x14ac:dyDescent="0.25">
      <c r="A81" s="1">
        <v>288528</v>
      </c>
      <c r="B81" s="1">
        <v>564</v>
      </c>
      <c r="C81" s="1">
        <v>11</v>
      </c>
    </row>
    <row r="82" spans="1:3" x14ac:dyDescent="0.25">
      <c r="A82" s="1">
        <v>293542</v>
      </c>
      <c r="B82" s="1">
        <v>531</v>
      </c>
      <c r="C82" s="1">
        <v>6</v>
      </c>
    </row>
    <row r="83" spans="1:3" x14ac:dyDescent="0.25">
      <c r="A83" s="1">
        <v>296256</v>
      </c>
      <c r="B83" s="1">
        <v>551</v>
      </c>
      <c r="C83" s="1">
        <v>9</v>
      </c>
    </row>
    <row r="84" spans="1:3" x14ac:dyDescent="0.25">
      <c r="A84" s="1">
        <v>297239</v>
      </c>
      <c r="B84" s="1">
        <v>518</v>
      </c>
      <c r="C84" s="1">
        <v>5</v>
      </c>
    </row>
    <row r="85" spans="1:3" x14ac:dyDescent="0.25">
      <c r="A85" s="1">
        <v>299702</v>
      </c>
      <c r="B85" s="1">
        <v>397</v>
      </c>
      <c r="C85" s="1">
        <v>1</v>
      </c>
    </row>
    <row r="86" spans="1:3" x14ac:dyDescent="0.25">
      <c r="A86" s="1">
        <v>301392</v>
      </c>
      <c r="B86" s="1">
        <v>542</v>
      </c>
      <c r="C86" s="1">
        <v>4</v>
      </c>
    </row>
    <row r="87" spans="1:3" x14ac:dyDescent="0.25">
      <c r="A87" s="1">
        <v>302609</v>
      </c>
      <c r="B87" s="1">
        <v>532</v>
      </c>
      <c r="C87" s="1">
        <v>7</v>
      </c>
    </row>
    <row r="88" spans="1:3" x14ac:dyDescent="0.25">
      <c r="A88" s="1">
        <v>304062</v>
      </c>
      <c r="B88" s="1">
        <v>538</v>
      </c>
      <c r="C88" s="1">
        <v>11</v>
      </c>
    </row>
    <row r="89" spans="1:3" x14ac:dyDescent="0.25">
      <c r="A89" s="1">
        <v>304678</v>
      </c>
      <c r="B89" s="1">
        <v>531</v>
      </c>
      <c r="C89" s="1">
        <v>6</v>
      </c>
    </row>
    <row r="90" spans="1:3" x14ac:dyDescent="0.25">
      <c r="A90" s="1">
        <v>305178</v>
      </c>
      <c r="B90" s="1">
        <v>553</v>
      </c>
      <c r="C90" s="1">
        <v>10</v>
      </c>
    </row>
    <row r="91" spans="1:3" x14ac:dyDescent="0.25">
      <c r="A91" s="1">
        <v>309177</v>
      </c>
      <c r="B91" s="1">
        <v>529</v>
      </c>
      <c r="C91" s="1">
        <v>7</v>
      </c>
    </row>
    <row r="92" spans="1:3" x14ac:dyDescent="0.25">
      <c r="A92" s="1">
        <v>310817</v>
      </c>
      <c r="B92" s="1">
        <v>543</v>
      </c>
      <c r="C92" s="1">
        <v>10</v>
      </c>
    </row>
    <row r="93" spans="1:3" x14ac:dyDescent="0.25">
      <c r="A93" s="1">
        <v>319939</v>
      </c>
      <c r="B93" s="1">
        <v>560</v>
      </c>
      <c r="C93" s="1">
        <v>9</v>
      </c>
    </row>
    <row r="94" spans="1:3" x14ac:dyDescent="0.25">
      <c r="A94" s="1">
        <v>320289</v>
      </c>
      <c r="B94" s="1">
        <v>533</v>
      </c>
      <c r="C94" s="1">
        <v>4</v>
      </c>
    </row>
    <row r="95" spans="1:3" x14ac:dyDescent="0.25">
      <c r="A95" s="1">
        <v>324462</v>
      </c>
      <c r="B95" s="1">
        <v>545</v>
      </c>
      <c r="C95" s="1">
        <v>8</v>
      </c>
    </row>
    <row r="96" spans="1:3" x14ac:dyDescent="0.25">
      <c r="A96" s="1">
        <v>331145</v>
      </c>
      <c r="B96" s="1">
        <v>552</v>
      </c>
      <c r="C96" s="1">
        <v>6</v>
      </c>
    </row>
    <row r="97" spans="1:3" x14ac:dyDescent="0.25">
      <c r="A97" s="1">
        <v>338149</v>
      </c>
      <c r="B97" s="1">
        <v>523</v>
      </c>
      <c r="C97" s="1">
        <v>6</v>
      </c>
    </row>
    <row r="98" spans="1:3" x14ac:dyDescent="0.25">
      <c r="A98" s="1">
        <v>339567</v>
      </c>
      <c r="B98" s="1">
        <v>547</v>
      </c>
      <c r="C98" s="1">
        <v>8</v>
      </c>
    </row>
    <row r="99" spans="1:3" x14ac:dyDescent="0.25">
      <c r="A99" s="1">
        <v>342038</v>
      </c>
      <c r="B99" s="1">
        <v>540</v>
      </c>
      <c r="C99" s="1">
        <v>9</v>
      </c>
    </row>
    <row r="100" spans="1:3" x14ac:dyDescent="0.25">
      <c r="A100" s="1">
        <v>342954</v>
      </c>
      <c r="B100" s="1">
        <v>499</v>
      </c>
      <c r="C100" s="1">
        <v>3</v>
      </c>
    </row>
    <row r="101" spans="1:3" x14ac:dyDescent="0.25">
      <c r="A101" s="1">
        <v>343088</v>
      </c>
      <c r="B101" s="1">
        <v>554</v>
      </c>
      <c r="C101" s="1">
        <v>13</v>
      </c>
    </row>
    <row r="102" spans="1:3" x14ac:dyDescent="0.25">
      <c r="A102" s="1">
        <v>347018</v>
      </c>
      <c r="B102" s="1">
        <v>546</v>
      </c>
      <c r="C102" s="1">
        <v>6</v>
      </c>
    </row>
    <row r="103" spans="1:3" x14ac:dyDescent="0.25">
      <c r="A103" s="1">
        <v>348388</v>
      </c>
      <c r="B103" s="1">
        <v>512</v>
      </c>
      <c r="C103" s="1">
        <v>6</v>
      </c>
    </row>
    <row r="104" spans="1:3" x14ac:dyDescent="0.25">
      <c r="A104" s="1">
        <v>351479</v>
      </c>
      <c r="B104" s="1">
        <v>570</v>
      </c>
      <c r="C104" s="1">
        <v>16</v>
      </c>
    </row>
    <row r="105" spans="1:3" x14ac:dyDescent="0.25">
      <c r="A105" s="1">
        <v>351971</v>
      </c>
      <c r="B105" s="1">
        <v>543</v>
      </c>
      <c r="C105" s="1">
        <v>11</v>
      </c>
    </row>
    <row r="106" spans="1:3" x14ac:dyDescent="0.25">
      <c r="A106" s="1">
        <v>353178</v>
      </c>
      <c r="B106" s="1">
        <v>546</v>
      </c>
      <c r="C106" s="1">
        <v>10</v>
      </c>
    </row>
    <row r="107" spans="1:3" x14ac:dyDescent="0.25">
      <c r="A107" s="1">
        <v>356949</v>
      </c>
      <c r="B107" s="1">
        <v>542</v>
      </c>
      <c r="C107" s="1">
        <v>7</v>
      </c>
    </row>
    <row r="108" spans="1:3" x14ac:dyDescent="0.25">
      <c r="A108" s="1">
        <v>357009</v>
      </c>
      <c r="B108" s="1">
        <v>528</v>
      </c>
      <c r="C108" s="1">
        <v>3</v>
      </c>
    </row>
    <row r="109" spans="1:3" x14ac:dyDescent="0.25">
      <c r="A109" s="1">
        <v>357029</v>
      </c>
      <c r="B109" s="1">
        <v>518</v>
      </c>
      <c r="C109" s="1">
        <v>8</v>
      </c>
    </row>
    <row r="110" spans="1:3" x14ac:dyDescent="0.25">
      <c r="A110" s="1">
        <v>358075</v>
      </c>
      <c r="B110" s="1">
        <v>522</v>
      </c>
      <c r="C110" s="1">
        <v>4</v>
      </c>
    </row>
    <row r="111" spans="1:3" x14ac:dyDescent="0.25">
      <c r="A111" s="1">
        <v>359268</v>
      </c>
      <c r="B111" s="1">
        <v>567</v>
      </c>
      <c r="C111" s="1">
        <v>15</v>
      </c>
    </row>
    <row r="112" spans="1:3" x14ac:dyDescent="0.25">
      <c r="A112" s="1">
        <v>360254</v>
      </c>
      <c r="B112" s="1">
        <v>523</v>
      </c>
      <c r="C112" s="1">
        <v>6</v>
      </c>
    </row>
    <row r="113" spans="1:3" x14ac:dyDescent="0.25">
      <c r="A113" s="1">
        <v>361583</v>
      </c>
      <c r="B113" s="1">
        <v>505</v>
      </c>
      <c r="C113" s="1">
        <v>4</v>
      </c>
    </row>
    <row r="114" spans="1:3" x14ac:dyDescent="0.25">
      <c r="A114" s="1">
        <v>364128</v>
      </c>
      <c r="B114" s="1">
        <v>515</v>
      </c>
      <c r="C114" s="1">
        <v>3</v>
      </c>
    </row>
    <row r="115" spans="1:3" x14ac:dyDescent="0.25">
      <c r="A115" s="1">
        <v>364912</v>
      </c>
      <c r="B115" s="1">
        <v>534</v>
      </c>
      <c r="C115" s="1">
        <v>8</v>
      </c>
    </row>
    <row r="116" spans="1:3" x14ac:dyDescent="0.25">
      <c r="A116" s="1">
        <v>365039</v>
      </c>
      <c r="B116" s="1">
        <v>560</v>
      </c>
      <c r="C116" s="1">
        <v>10</v>
      </c>
    </row>
    <row r="117" spans="1:3" x14ac:dyDescent="0.25">
      <c r="A117" s="1">
        <v>365143</v>
      </c>
      <c r="B117" s="1">
        <v>538</v>
      </c>
      <c r="C117" s="1">
        <v>11</v>
      </c>
    </row>
    <row r="118" spans="1:3" x14ac:dyDescent="0.25">
      <c r="A118" s="1">
        <v>366589</v>
      </c>
      <c r="B118" s="1">
        <v>515</v>
      </c>
      <c r="C118" s="1">
        <v>4</v>
      </c>
    </row>
    <row r="119" spans="1:3" x14ac:dyDescent="0.25">
      <c r="A119" s="1">
        <v>366971</v>
      </c>
      <c r="B119" s="1">
        <v>516</v>
      </c>
      <c r="C119" s="1">
        <v>4</v>
      </c>
    </row>
    <row r="120" spans="1:3" x14ac:dyDescent="0.25">
      <c r="A120" s="1">
        <v>369247</v>
      </c>
      <c r="B120" s="1">
        <v>529</v>
      </c>
      <c r="C120" s="1">
        <v>6</v>
      </c>
    </row>
    <row r="121" spans="1:3" x14ac:dyDescent="0.25">
      <c r="A121" s="1">
        <v>369711</v>
      </c>
      <c r="B121" s="1">
        <v>548</v>
      </c>
      <c r="C121" s="1">
        <v>11</v>
      </c>
    </row>
    <row r="122" spans="1:3" x14ac:dyDescent="0.25">
      <c r="A122" s="1">
        <v>374840</v>
      </c>
      <c r="B122" s="1">
        <v>521</v>
      </c>
      <c r="C122" s="1">
        <v>3</v>
      </c>
    </row>
    <row r="123" spans="1:3" x14ac:dyDescent="0.25">
      <c r="A123" s="1">
        <v>376117</v>
      </c>
      <c r="B123" s="1">
        <v>543</v>
      </c>
      <c r="C123" s="1">
        <v>7</v>
      </c>
    </row>
    <row r="124" spans="1:3" x14ac:dyDescent="0.25">
      <c r="A124" s="1">
        <v>376732</v>
      </c>
      <c r="B124" s="1">
        <v>531</v>
      </c>
      <c r="C124" s="1">
        <v>5</v>
      </c>
    </row>
    <row r="125" spans="1:3" x14ac:dyDescent="0.25">
      <c r="A125" s="1">
        <v>377046</v>
      </c>
      <c r="B125" s="1">
        <v>499</v>
      </c>
      <c r="C125" s="1">
        <v>5</v>
      </c>
    </row>
    <row r="126" spans="1:3" x14ac:dyDescent="0.25">
      <c r="A126" s="1">
        <v>377729</v>
      </c>
      <c r="B126" s="1">
        <v>487</v>
      </c>
      <c r="C126" s="1">
        <v>2</v>
      </c>
    </row>
    <row r="127" spans="1:3" x14ac:dyDescent="0.25">
      <c r="A127" s="1">
        <v>377795</v>
      </c>
      <c r="B127" s="1">
        <v>527</v>
      </c>
      <c r="C127" s="1">
        <v>2</v>
      </c>
    </row>
    <row r="128" spans="1:3" x14ac:dyDescent="0.25">
      <c r="A128" s="1">
        <v>381450</v>
      </c>
      <c r="B128" s="1">
        <v>524</v>
      </c>
      <c r="C128" s="1">
        <v>6</v>
      </c>
    </row>
    <row r="129" spans="1:3" x14ac:dyDescent="0.25">
      <c r="A129" s="1">
        <v>383027</v>
      </c>
      <c r="B129" s="1">
        <v>544</v>
      </c>
      <c r="C129" s="1">
        <v>6</v>
      </c>
    </row>
    <row r="130" spans="1:3" x14ac:dyDescent="0.25">
      <c r="A130" s="1">
        <v>384157</v>
      </c>
      <c r="B130" s="1">
        <v>529</v>
      </c>
      <c r="C130" s="1">
        <v>5</v>
      </c>
    </row>
    <row r="131" spans="1:3" x14ac:dyDescent="0.25">
      <c r="A131" s="1">
        <v>387976</v>
      </c>
      <c r="B131" s="1">
        <v>502</v>
      </c>
      <c r="C131" s="1">
        <v>2</v>
      </c>
    </row>
    <row r="132" spans="1:3" x14ac:dyDescent="0.25">
      <c r="A132" s="1">
        <v>388803</v>
      </c>
      <c r="B132" s="1">
        <v>516</v>
      </c>
      <c r="C132" s="1">
        <v>3</v>
      </c>
    </row>
    <row r="133" spans="1:3" x14ac:dyDescent="0.25">
      <c r="A133" s="1">
        <v>388810</v>
      </c>
      <c r="B133" s="1">
        <v>494</v>
      </c>
      <c r="C133" s="1">
        <v>2</v>
      </c>
    </row>
    <row r="134" spans="1:3" x14ac:dyDescent="0.25">
      <c r="A134" s="1">
        <v>389365</v>
      </c>
      <c r="B134" s="1">
        <v>526</v>
      </c>
      <c r="C134" s="1">
        <v>3</v>
      </c>
    </row>
    <row r="135" spans="1:3" x14ac:dyDescent="0.25">
      <c r="A135" s="1">
        <v>390012</v>
      </c>
      <c r="B135" s="1">
        <v>438</v>
      </c>
      <c r="C135" s="1">
        <v>1</v>
      </c>
    </row>
    <row r="136" spans="1:3" x14ac:dyDescent="0.25">
      <c r="A136" s="1">
        <v>390058</v>
      </c>
      <c r="B136" s="1">
        <v>519</v>
      </c>
      <c r="C136" s="1">
        <v>2</v>
      </c>
    </row>
    <row r="137" spans="1:3" x14ac:dyDescent="0.25">
      <c r="A137" s="1">
        <v>393147</v>
      </c>
      <c r="B137" s="1">
        <v>512</v>
      </c>
      <c r="C137" s="1">
        <v>3</v>
      </c>
    </row>
    <row r="138" spans="1:3" x14ac:dyDescent="0.25">
      <c r="A138" s="1">
        <v>397234</v>
      </c>
      <c r="B138" s="1">
        <v>536</v>
      </c>
      <c r="C138" s="1">
        <v>5</v>
      </c>
    </row>
    <row r="139" spans="1:3" x14ac:dyDescent="0.25">
      <c r="A139" s="1">
        <v>401696</v>
      </c>
      <c r="B139" s="1">
        <v>539</v>
      </c>
      <c r="C139" s="1">
        <v>11</v>
      </c>
    </row>
    <row r="140" spans="1:3" x14ac:dyDescent="0.25">
      <c r="A140" s="1">
        <v>401807</v>
      </c>
      <c r="B140" s="1">
        <v>534</v>
      </c>
      <c r="C140" s="1">
        <v>3</v>
      </c>
    </row>
    <row r="141" spans="1:3" x14ac:dyDescent="0.25">
      <c r="A141" s="1">
        <v>401908</v>
      </c>
      <c r="B141" s="1">
        <v>551</v>
      </c>
      <c r="C141" s="1">
        <v>11</v>
      </c>
    </row>
    <row r="142" spans="1:3" x14ac:dyDescent="0.25">
      <c r="A142" s="1">
        <v>401909</v>
      </c>
      <c r="B142" s="1">
        <v>539</v>
      </c>
      <c r="C142" s="1">
        <v>6</v>
      </c>
    </row>
    <row r="143" spans="1:3" x14ac:dyDescent="0.25">
      <c r="A143" s="1">
        <v>402475</v>
      </c>
      <c r="B143" s="1">
        <v>533</v>
      </c>
      <c r="C143" s="1">
        <v>4</v>
      </c>
    </row>
    <row r="144" spans="1:3" x14ac:dyDescent="0.25">
      <c r="A144" s="1">
        <v>402477</v>
      </c>
      <c r="B144" s="1">
        <v>488</v>
      </c>
      <c r="C144" s="1">
        <v>3</v>
      </c>
    </row>
    <row r="145" spans="1:3" x14ac:dyDescent="0.25">
      <c r="A145" s="1">
        <v>403592</v>
      </c>
      <c r="B145" s="1">
        <v>540</v>
      </c>
      <c r="C145" s="1">
        <v>6</v>
      </c>
    </row>
    <row r="146" spans="1:3" x14ac:dyDescent="0.25">
      <c r="A146" s="1">
        <v>407806</v>
      </c>
      <c r="B146" s="1">
        <v>556</v>
      </c>
      <c r="C146" s="1">
        <v>10</v>
      </c>
    </row>
    <row r="147" spans="1:3" x14ac:dyDescent="0.25">
      <c r="A147" s="1">
        <v>408218</v>
      </c>
      <c r="B147" s="1">
        <v>502</v>
      </c>
      <c r="C147" s="1">
        <v>5</v>
      </c>
    </row>
    <row r="148" spans="1:3" x14ac:dyDescent="0.25">
      <c r="A148" s="1">
        <v>409490</v>
      </c>
      <c r="B148" s="1">
        <v>539</v>
      </c>
      <c r="C148" s="1">
        <v>9</v>
      </c>
    </row>
    <row r="149" spans="1:3" x14ac:dyDescent="0.25">
      <c r="A149" s="1">
        <v>410460</v>
      </c>
      <c r="B149" s="1">
        <v>524</v>
      </c>
      <c r="C149" s="1">
        <v>5</v>
      </c>
    </row>
    <row r="150" spans="1:3" x14ac:dyDescent="0.25">
      <c r="A150" s="1">
        <v>411199</v>
      </c>
      <c r="B150" s="1">
        <v>488</v>
      </c>
      <c r="C150" s="1">
        <v>3</v>
      </c>
    </row>
    <row r="151" spans="1:3" x14ac:dyDescent="0.25">
      <c r="A151" s="1">
        <v>413364</v>
      </c>
      <c r="B151" s="1">
        <v>533</v>
      </c>
      <c r="C151" s="1">
        <v>6</v>
      </c>
    </row>
    <row r="152" spans="1:3" x14ac:dyDescent="0.25">
      <c r="A152" s="1">
        <v>413833</v>
      </c>
      <c r="B152" s="1">
        <v>485</v>
      </c>
      <c r="C152" s="1">
        <v>1</v>
      </c>
    </row>
    <row r="153" spans="1:3" x14ac:dyDescent="0.25">
      <c r="A153" s="1">
        <v>416591</v>
      </c>
      <c r="B153" s="1">
        <v>462</v>
      </c>
      <c r="C153" s="1">
        <v>3</v>
      </c>
    </row>
    <row r="154" spans="1:3" x14ac:dyDescent="0.25">
      <c r="A154" s="1">
        <v>417963</v>
      </c>
      <c r="B154" s="1">
        <v>530</v>
      </c>
      <c r="C154" s="1">
        <v>10</v>
      </c>
    </row>
    <row r="155" spans="1:3" x14ac:dyDescent="0.25">
      <c r="A155" s="1">
        <v>426294</v>
      </c>
      <c r="B155" s="1">
        <v>511</v>
      </c>
      <c r="C155" s="1">
        <v>3</v>
      </c>
    </row>
    <row r="156" spans="1:3" x14ac:dyDescent="0.25">
      <c r="A156" s="1">
        <v>427121</v>
      </c>
      <c r="B156" s="1">
        <v>539</v>
      </c>
      <c r="C156" s="1">
        <v>4</v>
      </c>
    </row>
    <row r="157" spans="1:3" x14ac:dyDescent="0.25">
      <c r="A157" s="1">
        <v>428092</v>
      </c>
      <c r="B157" s="1">
        <v>544</v>
      </c>
      <c r="C157" s="1">
        <v>9</v>
      </c>
    </row>
    <row r="158" spans="1:3" x14ac:dyDescent="0.25">
      <c r="A158" s="1">
        <v>502071</v>
      </c>
      <c r="B158" s="1">
        <v>510</v>
      </c>
      <c r="C158" s="1">
        <v>3</v>
      </c>
    </row>
    <row r="159" spans="1:3" x14ac:dyDescent="0.25">
      <c r="A159" s="1">
        <v>602484</v>
      </c>
      <c r="B159" s="1">
        <v>518</v>
      </c>
      <c r="C159" s="1">
        <v>3</v>
      </c>
    </row>
    <row r="160" spans="1:3" x14ac:dyDescent="0.25">
      <c r="A160" s="1">
        <v>675933</v>
      </c>
      <c r="B160" s="1">
        <v>489</v>
      </c>
      <c r="C160" s="1">
        <v>3</v>
      </c>
    </row>
    <row r="161" spans="1:3" x14ac:dyDescent="0.25">
      <c r="A161" s="1">
        <v>898806</v>
      </c>
      <c r="B161" s="1">
        <v>529</v>
      </c>
      <c r="C161" s="1">
        <v>5</v>
      </c>
    </row>
    <row r="162" spans="1:3" x14ac:dyDescent="0.25">
      <c r="A162" s="1">
        <v>899207</v>
      </c>
      <c r="B162" s="1">
        <v>551</v>
      </c>
      <c r="C162" s="1">
        <v>5</v>
      </c>
    </row>
    <row r="163" spans="1:3" x14ac:dyDescent="0.25">
      <c r="A163" s="1">
        <v>899710</v>
      </c>
      <c r="B163" s="1">
        <v>501</v>
      </c>
      <c r="C163" s="1">
        <v>7</v>
      </c>
    </row>
    <row r="164" spans="1:3" x14ac:dyDescent="0.25">
      <c r="A164" s="1">
        <v>900163</v>
      </c>
      <c r="B164" s="1">
        <v>544</v>
      </c>
      <c r="C164" s="1">
        <v>7</v>
      </c>
    </row>
    <row r="165" spans="1:3" x14ac:dyDescent="0.25">
      <c r="A165" s="1">
        <v>900966</v>
      </c>
      <c r="B165" s="1">
        <v>500</v>
      </c>
      <c r="C165" s="1">
        <v>5</v>
      </c>
    </row>
    <row r="166" spans="1:3" x14ac:dyDescent="0.25">
      <c r="A166" s="1">
        <v>910306</v>
      </c>
      <c r="B166" s="1">
        <v>519</v>
      </c>
      <c r="C166" s="1">
        <v>3</v>
      </c>
    </row>
    <row r="167" spans="1:3" x14ac:dyDescent="0.25">
      <c r="A167" s="1">
        <v>911863</v>
      </c>
      <c r="B167" s="1">
        <v>378</v>
      </c>
      <c r="C167" s="1">
        <v>1</v>
      </c>
    </row>
    <row r="168" spans="1:3" x14ac:dyDescent="0.25">
      <c r="A168" s="1">
        <v>933992</v>
      </c>
      <c r="B168" s="1">
        <v>527</v>
      </c>
      <c r="C168" s="1">
        <v>7</v>
      </c>
    </row>
    <row r="169" spans="1:3" x14ac:dyDescent="0.25">
      <c r="A169" s="1">
        <v>949454</v>
      </c>
      <c r="B169" s="1">
        <v>490</v>
      </c>
      <c r="C169" s="1">
        <v>6</v>
      </c>
    </row>
    <row r="170" spans="1:3" x14ac:dyDescent="0.25">
      <c r="A170" s="1">
        <v>952893</v>
      </c>
      <c r="B170" s="1">
        <v>554</v>
      </c>
      <c r="C170" s="1">
        <v>8</v>
      </c>
    </row>
    <row r="171" spans="1:3" x14ac:dyDescent="0.25">
      <c r="A171" s="1">
        <v>953270</v>
      </c>
      <c r="B171" s="1">
        <v>413</v>
      </c>
      <c r="C171" s="1" t="str">
        <f>"0"</f>
        <v>0</v>
      </c>
    </row>
    <row r="172" spans="1:3" x14ac:dyDescent="0.25">
      <c r="A172" s="1">
        <v>955085</v>
      </c>
      <c r="B172" s="1">
        <v>546</v>
      </c>
      <c r="C172" s="1">
        <v>8</v>
      </c>
    </row>
    <row r="173" spans="1:3" x14ac:dyDescent="0.25">
      <c r="A173" s="1">
        <v>959272</v>
      </c>
      <c r="B173" s="1">
        <v>531</v>
      </c>
      <c r="C173" s="1">
        <v>5</v>
      </c>
    </row>
    <row r="174" spans="1:3" x14ac:dyDescent="0.25">
      <c r="A174" s="1">
        <v>970172</v>
      </c>
      <c r="B174" s="1">
        <v>497</v>
      </c>
      <c r="C174" s="1">
        <v>5</v>
      </c>
    </row>
    <row r="175" spans="1:3" x14ac:dyDescent="0.25">
      <c r="A175" s="1">
        <v>970736</v>
      </c>
      <c r="B175" s="1">
        <v>515</v>
      </c>
      <c r="C175" s="1">
        <v>5</v>
      </c>
    </row>
    <row r="176" spans="1:3" x14ac:dyDescent="0.25">
      <c r="A176" s="1">
        <v>970816</v>
      </c>
      <c r="B176" s="1">
        <v>523</v>
      </c>
      <c r="C176" s="1">
        <v>6</v>
      </c>
    </row>
    <row r="177" spans="1:3" x14ac:dyDescent="0.25">
      <c r="A177" s="1">
        <v>970868</v>
      </c>
      <c r="B177" s="1">
        <v>509</v>
      </c>
      <c r="C177" s="1">
        <v>5</v>
      </c>
    </row>
    <row r="178" spans="1:3" x14ac:dyDescent="0.25">
      <c r="A178" s="1">
        <v>970954</v>
      </c>
      <c r="B178" s="1">
        <v>495</v>
      </c>
      <c r="C178" s="1">
        <v>3</v>
      </c>
    </row>
    <row r="179" spans="1:3" x14ac:dyDescent="0.25">
      <c r="A179" s="1">
        <v>971367</v>
      </c>
      <c r="B179" s="1" t="str">
        <f>"0"</f>
        <v>0</v>
      </c>
      <c r="C179" s="1" t="str">
        <f>"0"</f>
        <v>0</v>
      </c>
    </row>
    <row r="180" spans="1:3" x14ac:dyDescent="0.25">
      <c r="A180" s="1">
        <v>971518</v>
      </c>
      <c r="B180" s="1">
        <v>514</v>
      </c>
      <c r="C180" s="1">
        <v>11</v>
      </c>
    </row>
    <row r="181" spans="1:3" x14ac:dyDescent="0.25">
      <c r="A181" s="1">
        <v>972300</v>
      </c>
      <c r="B181" s="1">
        <v>516</v>
      </c>
      <c r="C181" s="1">
        <v>7</v>
      </c>
    </row>
    <row r="182" spans="1:3" x14ac:dyDescent="0.25">
      <c r="A182" s="1">
        <v>972627</v>
      </c>
      <c r="B182" s="1">
        <v>501</v>
      </c>
      <c r="C182" s="1">
        <v>5</v>
      </c>
    </row>
    <row r="183" spans="1:3" x14ac:dyDescent="0.25">
      <c r="A183" s="1">
        <v>975041</v>
      </c>
      <c r="B183" s="1">
        <v>559</v>
      </c>
      <c r="C183" s="1">
        <v>13</v>
      </c>
    </row>
    <row r="184" spans="1:3" x14ac:dyDescent="0.25">
      <c r="A184" s="1">
        <v>977871</v>
      </c>
      <c r="B184" s="1">
        <v>528</v>
      </c>
      <c r="C184" s="1">
        <v>3</v>
      </c>
    </row>
    <row r="185" spans="1:3" x14ac:dyDescent="0.25">
      <c r="A185" s="1">
        <v>983208</v>
      </c>
      <c r="B185" s="1">
        <v>496</v>
      </c>
      <c r="C185" s="1">
        <v>5</v>
      </c>
    </row>
    <row r="186" spans="1:3" x14ac:dyDescent="0.25">
      <c r="A186" s="1">
        <v>995346</v>
      </c>
      <c r="B186" s="1">
        <v>503</v>
      </c>
      <c r="C186" s="1">
        <v>2</v>
      </c>
    </row>
    <row r="187" spans="1:3" x14ac:dyDescent="0.25">
      <c r="A187" s="1">
        <v>1002745</v>
      </c>
      <c r="B187" s="1">
        <v>513</v>
      </c>
      <c r="C187" s="1">
        <v>3</v>
      </c>
    </row>
    <row r="188" spans="1:3" x14ac:dyDescent="0.25">
      <c r="A188" s="1">
        <v>1019193</v>
      </c>
      <c r="B188" s="1">
        <v>475</v>
      </c>
      <c r="C188" s="1">
        <v>4</v>
      </c>
    </row>
    <row r="189" spans="1:3" x14ac:dyDescent="0.25">
      <c r="A189" s="1">
        <v>1022492</v>
      </c>
      <c r="B189" s="1">
        <v>486</v>
      </c>
      <c r="C189" s="1">
        <v>3</v>
      </c>
    </row>
    <row r="190" spans="1:3" x14ac:dyDescent="0.25">
      <c r="A190" s="1">
        <v>1022645</v>
      </c>
      <c r="B190" s="1">
        <v>474</v>
      </c>
      <c r="C190" s="1">
        <v>6</v>
      </c>
    </row>
    <row r="191" spans="1:3" x14ac:dyDescent="0.25">
      <c r="A191" s="1">
        <v>1029794</v>
      </c>
      <c r="B191" s="1">
        <v>524</v>
      </c>
      <c r="C191" s="1">
        <v>6</v>
      </c>
    </row>
    <row r="192" spans="1:3" x14ac:dyDescent="0.25">
      <c r="A192" s="1">
        <v>1031222</v>
      </c>
      <c r="B192" s="1">
        <v>512</v>
      </c>
      <c r="C192" s="1">
        <v>3</v>
      </c>
    </row>
    <row r="193" spans="1:3" x14ac:dyDescent="0.25">
      <c r="A193" s="1">
        <v>1031872</v>
      </c>
      <c r="B193" s="1">
        <v>509</v>
      </c>
      <c r="C193" s="1">
        <v>2</v>
      </c>
    </row>
    <row r="194" spans="1:3" x14ac:dyDescent="0.25">
      <c r="A194" s="1">
        <v>1031989</v>
      </c>
      <c r="B194" s="1">
        <v>542</v>
      </c>
      <c r="C194" s="1">
        <v>10</v>
      </c>
    </row>
    <row r="195" spans="1:3" x14ac:dyDescent="0.25">
      <c r="A195" s="1">
        <v>1032037</v>
      </c>
      <c r="B195" s="1">
        <v>437</v>
      </c>
      <c r="C195" s="1" t="str">
        <f>"0"</f>
        <v>0</v>
      </c>
    </row>
    <row r="196" spans="1:3" x14ac:dyDescent="0.25">
      <c r="A196" s="1">
        <v>1033741</v>
      </c>
      <c r="B196" s="1">
        <v>446</v>
      </c>
      <c r="C196" s="1">
        <v>2</v>
      </c>
    </row>
    <row r="197" spans="1:3" x14ac:dyDescent="0.25">
      <c r="A197" s="1">
        <v>1035663</v>
      </c>
      <c r="B197" s="1">
        <v>499</v>
      </c>
      <c r="C197" s="1">
        <v>3</v>
      </c>
    </row>
    <row r="198" spans="1:3" x14ac:dyDescent="0.25">
      <c r="A198" s="1">
        <v>1041247</v>
      </c>
      <c r="B198" s="1">
        <v>541</v>
      </c>
      <c r="C198" s="1">
        <v>9</v>
      </c>
    </row>
    <row r="199" spans="1:3" x14ac:dyDescent="0.25">
      <c r="A199" s="1">
        <v>1042341</v>
      </c>
      <c r="B199" s="1">
        <v>526</v>
      </c>
      <c r="C199" s="1">
        <v>2</v>
      </c>
    </row>
    <row r="200" spans="1:3" x14ac:dyDescent="0.25">
      <c r="A200" s="1">
        <v>1053607</v>
      </c>
      <c r="B200" s="1">
        <v>558</v>
      </c>
      <c r="C200" s="1">
        <v>8</v>
      </c>
    </row>
    <row r="201" spans="1:3" x14ac:dyDescent="0.25">
      <c r="A201" s="1">
        <v>1058946</v>
      </c>
      <c r="B201" s="1">
        <v>489</v>
      </c>
      <c r="C201" s="1">
        <v>2</v>
      </c>
    </row>
    <row r="202" spans="1:3" x14ac:dyDescent="0.25">
      <c r="A202" s="1">
        <v>1059344</v>
      </c>
      <c r="B202" s="1">
        <v>450</v>
      </c>
      <c r="C202" s="1">
        <v>1</v>
      </c>
    </row>
    <row r="203" spans="1:3" x14ac:dyDescent="0.25">
      <c r="A203" s="1">
        <v>1070714</v>
      </c>
      <c r="B203" s="1">
        <v>504</v>
      </c>
      <c r="C203" s="1">
        <v>6</v>
      </c>
    </row>
    <row r="204" spans="1:3" x14ac:dyDescent="0.25">
      <c r="A204" s="1">
        <v>1074264</v>
      </c>
      <c r="B204" s="1">
        <v>531</v>
      </c>
      <c r="C204" s="1">
        <v>8</v>
      </c>
    </row>
    <row r="205" spans="1:3" x14ac:dyDescent="0.25">
      <c r="A205" s="1">
        <v>1075363</v>
      </c>
      <c r="B205" s="1">
        <v>490</v>
      </c>
      <c r="C205" s="1">
        <v>4</v>
      </c>
    </row>
    <row r="206" spans="1:3" x14ac:dyDescent="0.25">
      <c r="A206" s="1">
        <v>1084119</v>
      </c>
      <c r="B206" s="1">
        <v>471</v>
      </c>
      <c r="C206" s="1">
        <v>3</v>
      </c>
    </row>
    <row r="207" spans="1:3" x14ac:dyDescent="0.25">
      <c r="A207" s="1">
        <v>1084301</v>
      </c>
      <c r="B207" s="1">
        <v>493</v>
      </c>
      <c r="C207" s="1">
        <v>1</v>
      </c>
    </row>
    <row r="208" spans="1:3" x14ac:dyDescent="0.25">
      <c r="A208" s="1">
        <v>1084467</v>
      </c>
      <c r="B208" s="1">
        <v>457</v>
      </c>
      <c r="C208" s="1">
        <v>2</v>
      </c>
    </row>
    <row r="209" spans="1:3" x14ac:dyDescent="0.25">
      <c r="A209" s="1">
        <v>1084788</v>
      </c>
      <c r="B209" s="1">
        <v>457</v>
      </c>
      <c r="C209" s="1">
        <v>2</v>
      </c>
    </row>
    <row r="210" spans="1:3" x14ac:dyDescent="0.25">
      <c r="A210" s="1">
        <v>1084797</v>
      </c>
      <c r="B210" s="1">
        <v>520</v>
      </c>
      <c r="C210" s="1">
        <v>3</v>
      </c>
    </row>
    <row r="211" spans="1:3" x14ac:dyDescent="0.25">
      <c r="A211" s="1">
        <v>1084802</v>
      </c>
      <c r="B211" s="1">
        <v>528</v>
      </c>
      <c r="C211" s="1">
        <v>6</v>
      </c>
    </row>
    <row r="212" spans="1:3" x14ac:dyDescent="0.25">
      <c r="A212" s="1">
        <v>1085892</v>
      </c>
      <c r="B212" s="1">
        <v>484</v>
      </c>
      <c r="C212" s="1">
        <v>8</v>
      </c>
    </row>
    <row r="213" spans="1:3" x14ac:dyDescent="0.25">
      <c r="A213" s="1">
        <v>1088967</v>
      </c>
      <c r="B213" s="1">
        <v>467</v>
      </c>
      <c r="C213" s="1">
        <v>3</v>
      </c>
    </row>
    <row r="214" spans="1:3" x14ac:dyDescent="0.25">
      <c r="A214" s="1">
        <v>1089613</v>
      </c>
      <c r="B214" s="1">
        <v>524</v>
      </c>
      <c r="C214" s="1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selection activeCell="A211" sqref="A211:XFD211"/>
    </sheetView>
  </sheetViews>
  <sheetFormatPr defaultRowHeight="15" x14ac:dyDescent="0.25"/>
  <cols>
    <col min="1" max="3" width="9.140625" style="1"/>
  </cols>
  <sheetData>
    <row r="1" spans="1:3" x14ac:dyDescent="0.25">
      <c r="A1" s="1">
        <v>1180</v>
      </c>
      <c r="B1" s="1">
        <v>541</v>
      </c>
      <c r="C1" s="1">
        <v>4</v>
      </c>
    </row>
    <row r="2" spans="1:3" x14ac:dyDescent="0.25">
      <c r="A2" s="1">
        <v>7744</v>
      </c>
      <c r="B2" s="1">
        <v>530</v>
      </c>
      <c r="C2" s="1">
        <v>4</v>
      </c>
    </row>
    <row r="3" spans="1:3" x14ac:dyDescent="0.25">
      <c r="A3" s="1">
        <v>9993</v>
      </c>
      <c r="B3" s="1">
        <v>539</v>
      </c>
      <c r="C3" s="1">
        <v>7</v>
      </c>
    </row>
    <row r="4" spans="1:3" x14ac:dyDescent="0.25">
      <c r="A4" s="1">
        <v>11909</v>
      </c>
      <c r="B4" s="1">
        <v>548</v>
      </c>
      <c r="C4" s="1">
        <v>11</v>
      </c>
    </row>
    <row r="5" spans="1:3" x14ac:dyDescent="0.25">
      <c r="A5" s="1">
        <v>12643</v>
      </c>
      <c r="B5" s="1">
        <v>547</v>
      </c>
      <c r="C5" s="1">
        <v>8</v>
      </c>
    </row>
    <row r="6" spans="1:3" x14ac:dyDescent="0.25">
      <c r="A6" s="1">
        <v>13587</v>
      </c>
      <c r="B6" s="1">
        <v>512</v>
      </c>
      <c r="C6" s="1">
        <v>5</v>
      </c>
    </row>
    <row r="7" spans="1:3" x14ac:dyDescent="0.25">
      <c r="A7" s="1">
        <v>14858</v>
      </c>
      <c r="B7" s="1">
        <v>536</v>
      </c>
      <c r="C7" s="1">
        <v>6</v>
      </c>
    </row>
    <row r="8" spans="1:3" x14ac:dyDescent="0.25">
      <c r="A8" s="1">
        <v>14887</v>
      </c>
      <c r="B8" s="1">
        <v>544</v>
      </c>
      <c r="C8" s="1">
        <v>10</v>
      </c>
    </row>
    <row r="9" spans="1:3" x14ac:dyDescent="0.25">
      <c r="A9" s="1">
        <v>15704</v>
      </c>
      <c r="B9" s="1">
        <v>539</v>
      </c>
      <c r="C9" s="1">
        <v>8</v>
      </c>
    </row>
    <row r="10" spans="1:3" x14ac:dyDescent="0.25">
      <c r="A10" s="1">
        <v>16173</v>
      </c>
      <c r="B10" s="1">
        <v>556</v>
      </c>
      <c r="C10" s="1">
        <v>12</v>
      </c>
    </row>
    <row r="11" spans="1:3" x14ac:dyDescent="0.25">
      <c r="A11" s="1">
        <v>17035</v>
      </c>
      <c r="B11" s="1">
        <v>546</v>
      </c>
      <c r="C11" s="1">
        <v>6</v>
      </c>
    </row>
    <row r="12" spans="1:3" x14ac:dyDescent="0.25">
      <c r="A12" s="1">
        <v>18228</v>
      </c>
      <c r="B12" s="1">
        <v>546</v>
      </c>
      <c r="C12" s="1">
        <v>10</v>
      </c>
    </row>
    <row r="13" spans="1:3" x14ac:dyDescent="0.25">
      <c r="A13" s="1">
        <v>20774</v>
      </c>
      <c r="B13" s="1">
        <v>529</v>
      </c>
      <c r="C13" s="1">
        <v>6</v>
      </c>
    </row>
    <row r="14" spans="1:3" x14ac:dyDescent="0.25">
      <c r="A14" s="1">
        <v>25403</v>
      </c>
      <c r="B14" s="1">
        <v>528</v>
      </c>
      <c r="C14" s="1">
        <v>5</v>
      </c>
    </row>
    <row r="15" spans="1:3" x14ac:dyDescent="0.25">
      <c r="A15" s="1">
        <v>25611</v>
      </c>
      <c r="B15" s="1">
        <v>535</v>
      </c>
      <c r="C15" s="1">
        <v>8</v>
      </c>
    </row>
    <row r="16" spans="1:3" x14ac:dyDescent="0.25">
      <c r="A16" s="1">
        <v>25690</v>
      </c>
      <c r="B16" s="1">
        <v>544</v>
      </c>
      <c r="C16" s="1">
        <v>9</v>
      </c>
    </row>
    <row r="17" spans="1:3" x14ac:dyDescent="0.25">
      <c r="A17" s="1">
        <v>28720</v>
      </c>
      <c r="B17" s="1">
        <v>500</v>
      </c>
      <c r="C17" s="1">
        <v>4</v>
      </c>
    </row>
    <row r="18" spans="1:3" x14ac:dyDescent="0.25">
      <c r="A18" s="1">
        <v>28736</v>
      </c>
      <c r="B18" s="1">
        <v>509</v>
      </c>
      <c r="C18" s="1">
        <v>4</v>
      </c>
    </row>
    <row r="19" spans="1:3" x14ac:dyDescent="0.25">
      <c r="A19" s="1">
        <v>31091</v>
      </c>
      <c r="B19" s="1">
        <v>538</v>
      </c>
      <c r="C19" s="1">
        <v>4</v>
      </c>
    </row>
    <row r="20" spans="1:3" x14ac:dyDescent="0.25">
      <c r="A20" s="1">
        <v>32583</v>
      </c>
      <c r="B20" s="1">
        <v>572</v>
      </c>
      <c r="C20" s="1">
        <v>11</v>
      </c>
    </row>
    <row r="21" spans="1:3" x14ac:dyDescent="0.25">
      <c r="A21" s="1">
        <v>33349</v>
      </c>
      <c r="B21" s="1">
        <v>519</v>
      </c>
      <c r="C21" s="1">
        <v>4</v>
      </c>
    </row>
    <row r="22" spans="1:3" x14ac:dyDescent="0.25">
      <c r="A22" s="1">
        <v>33375</v>
      </c>
      <c r="B22" s="1">
        <v>559</v>
      </c>
      <c r="C22" s="1">
        <v>11</v>
      </c>
    </row>
    <row r="23" spans="1:3" x14ac:dyDescent="0.25">
      <c r="A23" s="1">
        <v>34902</v>
      </c>
      <c r="B23" s="1">
        <v>547</v>
      </c>
      <c r="C23" s="1">
        <v>8</v>
      </c>
    </row>
    <row r="24" spans="1:3" x14ac:dyDescent="0.25">
      <c r="A24" s="1">
        <v>37802</v>
      </c>
      <c r="B24" s="1">
        <v>553</v>
      </c>
      <c r="C24" s="1">
        <v>12</v>
      </c>
    </row>
    <row r="25" spans="1:3" x14ac:dyDescent="0.25">
      <c r="A25" s="1">
        <v>41209</v>
      </c>
      <c r="B25" s="1">
        <v>547</v>
      </c>
      <c r="C25" s="1">
        <v>4</v>
      </c>
    </row>
    <row r="26" spans="1:3" x14ac:dyDescent="0.25">
      <c r="A26" s="1">
        <v>44568</v>
      </c>
      <c r="B26" s="1">
        <v>524</v>
      </c>
      <c r="C26" s="1">
        <v>5</v>
      </c>
    </row>
    <row r="27" spans="1:3" x14ac:dyDescent="0.25">
      <c r="A27" s="1">
        <v>44652</v>
      </c>
      <c r="B27" s="1">
        <v>527</v>
      </c>
      <c r="C27" s="1">
        <v>4</v>
      </c>
    </row>
    <row r="28" spans="1:3" x14ac:dyDescent="0.25">
      <c r="A28" s="1">
        <v>69078</v>
      </c>
      <c r="B28" s="1">
        <v>554</v>
      </c>
      <c r="C28" s="1">
        <v>7</v>
      </c>
    </row>
    <row r="29" spans="1:3" x14ac:dyDescent="0.25">
      <c r="A29" s="1">
        <v>72078</v>
      </c>
      <c r="B29" s="1">
        <v>556</v>
      </c>
      <c r="C29" s="1">
        <v>9</v>
      </c>
    </row>
    <row r="30" spans="1:3" x14ac:dyDescent="0.25">
      <c r="A30" s="1">
        <v>72079</v>
      </c>
      <c r="B30" s="1">
        <v>510</v>
      </c>
      <c r="C30" s="1">
        <v>1</v>
      </c>
    </row>
    <row r="31" spans="1:3" x14ac:dyDescent="0.25">
      <c r="A31" s="1">
        <v>77329</v>
      </c>
      <c r="B31" s="1">
        <v>515</v>
      </c>
      <c r="C31" s="1">
        <v>4</v>
      </c>
    </row>
    <row r="32" spans="1:3" x14ac:dyDescent="0.25">
      <c r="A32" s="1">
        <v>80226</v>
      </c>
      <c r="B32" s="1">
        <v>536</v>
      </c>
      <c r="C32" s="1">
        <v>5</v>
      </c>
    </row>
    <row r="33" spans="1:3" x14ac:dyDescent="0.25">
      <c r="A33" s="1">
        <v>89628</v>
      </c>
      <c r="B33" s="1">
        <v>522</v>
      </c>
      <c r="C33" s="1">
        <v>10</v>
      </c>
    </row>
    <row r="34" spans="1:3" x14ac:dyDescent="0.25">
      <c r="A34" s="1">
        <v>94115</v>
      </c>
      <c r="B34" s="1">
        <v>561</v>
      </c>
      <c r="C34" s="1">
        <v>13</v>
      </c>
    </row>
    <row r="35" spans="1:3" x14ac:dyDescent="0.25">
      <c r="A35" s="1">
        <v>99609</v>
      </c>
      <c r="B35" s="1">
        <v>541</v>
      </c>
      <c r="C35" s="1">
        <v>7</v>
      </c>
    </row>
    <row r="36" spans="1:3" x14ac:dyDescent="0.25">
      <c r="A36" s="1">
        <v>104195</v>
      </c>
      <c r="B36" s="1">
        <v>555</v>
      </c>
      <c r="C36" s="1">
        <v>9</v>
      </c>
    </row>
    <row r="37" spans="1:3" x14ac:dyDescent="0.25">
      <c r="A37" s="1">
        <v>114923</v>
      </c>
      <c r="B37" s="1">
        <v>529</v>
      </c>
      <c r="C37" s="1">
        <v>3</v>
      </c>
    </row>
    <row r="38" spans="1:3" x14ac:dyDescent="0.25">
      <c r="A38" s="1">
        <v>119869</v>
      </c>
      <c r="B38" s="1">
        <v>490</v>
      </c>
      <c r="C38" s="1">
        <v>1</v>
      </c>
    </row>
    <row r="39" spans="1:3" x14ac:dyDescent="0.25">
      <c r="A39" s="1">
        <v>120150</v>
      </c>
      <c r="B39" s="1">
        <v>485</v>
      </c>
      <c r="C39" s="1">
        <v>1</v>
      </c>
    </row>
    <row r="40" spans="1:3" x14ac:dyDescent="0.25">
      <c r="A40" s="1">
        <v>121218</v>
      </c>
      <c r="B40" s="1">
        <v>504</v>
      </c>
      <c r="C40" s="1">
        <v>2</v>
      </c>
    </row>
    <row r="41" spans="1:3" x14ac:dyDescent="0.25">
      <c r="A41" s="1">
        <v>122745</v>
      </c>
      <c r="B41" s="1">
        <v>529</v>
      </c>
      <c r="C41" s="1">
        <v>9</v>
      </c>
    </row>
    <row r="42" spans="1:3" x14ac:dyDescent="0.25">
      <c r="A42" s="1">
        <v>124432</v>
      </c>
      <c r="B42" s="1">
        <v>543</v>
      </c>
      <c r="C42" s="1">
        <v>8</v>
      </c>
    </row>
    <row r="43" spans="1:3" x14ac:dyDescent="0.25">
      <c r="A43" s="1">
        <v>125128</v>
      </c>
      <c r="B43" s="1">
        <v>544</v>
      </c>
      <c r="C43" s="1">
        <v>7</v>
      </c>
    </row>
    <row r="44" spans="1:3" x14ac:dyDescent="0.25">
      <c r="A44" s="1">
        <v>130572</v>
      </c>
      <c r="B44" s="1">
        <v>554</v>
      </c>
      <c r="C44" s="1">
        <v>9</v>
      </c>
    </row>
    <row r="45" spans="1:3" x14ac:dyDescent="0.25">
      <c r="A45" s="1">
        <v>132711</v>
      </c>
      <c r="B45" s="1">
        <v>529</v>
      </c>
      <c r="C45" s="1">
        <v>6</v>
      </c>
    </row>
    <row r="46" spans="1:3" x14ac:dyDescent="0.25">
      <c r="A46" s="1">
        <v>133769</v>
      </c>
      <c r="B46" s="1">
        <v>523</v>
      </c>
      <c r="C46" s="1">
        <v>7</v>
      </c>
    </row>
    <row r="47" spans="1:3" x14ac:dyDescent="0.25">
      <c r="A47" s="1">
        <v>137929</v>
      </c>
      <c r="B47" s="1">
        <v>542</v>
      </c>
      <c r="C47" s="1">
        <v>8</v>
      </c>
    </row>
    <row r="48" spans="1:3" x14ac:dyDescent="0.25">
      <c r="A48" s="1">
        <v>144519</v>
      </c>
      <c r="B48" s="1">
        <v>501</v>
      </c>
      <c r="C48" s="1">
        <v>3</v>
      </c>
    </row>
    <row r="49" spans="1:3" x14ac:dyDescent="0.25">
      <c r="A49" s="1">
        <v>148198</v>
      </c>
      <c r="B49" s="1">
        <v>439</v>
      </c>
      <c r="C49" s="1">
        <v>1</v>
      </c>
    </row>
    <row r="50" spans="1:3" x14ac:dyDescent="0.25">
      <c r="A50" s="1">
        <v>154574</v>
      </c>
      <c r="B50" s="1">
        <v>512</v>
      </c>
      <c r="C50" s="1">
        <v>4</v>
      </c>
    </row>
    <row r="51" spans="1:3" x14ac:dyDescent="0.25">
      <c r="A51" s="1">
        <v>155130</v>
      </c>
      <c r="B51" s="1">
        <v>542</v>
      </c>
      <c r="C51" s="1">
        <v>6</v>
      </c>
    </row>
    <row r="52" spans="1:3" x14ac:dyDescent="0.25">
      <c r="A52" s="1">
        <v>157970</v>
      </c>
      <c r="B52" s="1">
        <v>528</v>
      </c>
      <c r="C52" s="1">
        <v>7</v>
      </c>
    </row>
    <row r="53" spans="1:3" x14ac:dyDescent="0.25">
      <c r="A53" s="1">
        <v>160111</v>
      </c>
      <c r="B53" s="1">
        <v>517</v>
      </c>
      <c r="C53" s="1">
        <v>4</v>
      </c>
    </row>
    <row r="54" spans="1:3" x14ac:dyDescent="0.25">
      <c r="A54" s="1">
        <v>165139</v>
      </c>
      <c r="B54" s="1">
        <v>505</v>
      </c>
      <c r="C54" s="1">
        <v>1</v>
      </c>
    </row>
    <row r="55" spans="1:3" x14ac:dyDescent="0.25">
      <c r="A55" s="1">
        <v>165342</v>
      </c>
      <c r="B55" s="1">
        <v>553</v>
      </c>
      <c r="C55" s="1">
        <v>14</v>
      </c>
    </row>
    <row r="56" spans="1:3" x14ac:dyDescent="0.25">
      <c r="A56" s="1">
        <v>169548</v>
      </c>
      <c r="B56" s="1">
        <v>545</v>
      </c>
      <c r="C56" s="1">
        <v>6</v>
      </c>
    </row>
    <row r="57" spans="1:3" x14ac:dyDescent="0.25">
      <c r="A57" s="1">
        <v>174894</v>
      </c>
      <c r="B57" s="1">
        <v>544</v>
      </c>
      <c r="C57" s="1">
        <v>6</v>
      </c>
    </row>
    <row r="58" spans="1:3" x14ac:dyDescent="0.25">
      <c r="A58" s="1">
        <v>179496</v>
      </c>
      <c r="B58" s="1">
        <v>512</v>
      </c>
      <c r="C58" s="1">
        <v>3</v>
      </c>
    </row>
    <row r="59" spans="1:3" x14ac:dyDescent="0.25">
      <c r="A59" s="1">
        <v>180423</v>
      </c>
      <c r="B59" s="1">
        <v>534</v>
      </c>
      <c r="C59" s="1">
        <v>9</v>
      </c>
    </row>
    <row r="60" spans="1:3" x14ac:dyDescent="0.25">
      <c r="A60" s="1">
        <v>182242</v>
      </c>
      <c r="B60" s="1">
        <v>556</v>
      </c>
      <c r="C60" s="1">
        <v>14</v>
      </c>
    </row>
    <row r="61" spans="1:3" x14ac:dyDescent="0.25">
      <c r="A61" s="1">
        <v>188630</v>
      </c>
      <c r="B61" s="1">
        <v>469</v>
      </c>
      <c r="C61" s="1">
        <v>2</v>
      </c>
    </row>
    <row r="62" spans="1:3" x14ac:dyDescent="0.25">
      <c r="A62" s="1">
        <v>193804</v>
      </c>
      <c r="B62" s="1">
        <v>532</v>
      </c>
      <c r="C62" s="1">
        <v>5</v>
      </c>
    </row>
    <row r="63" spans="1:3" x14ac:dyDescent="0.25">
      <c r="A63" s="1">
        <v>254841</v>
      </c>
      <c r="B63" s="1">
        <v>548</v>
      </c>
      <c r="C63" s="1">
        <v>11</v>
      </c>
    </row>
    <row r="64" spans="1:3" x14ac:dyDescent="0.25">
      <c r="A64" s="1">
        <v>255788</v>
      </c>
      <c r="B64" s="1">
        <v>545</v>
      </c>
      <c r="C64" s="1">
        <v>7</v>
      </c>
    </row>
    <row r="65" spans="1:3" x14ac:dyDescent="0.25">
      <c r="A65" s="1">
        <v>262447</v>
      </c>
      <c r="B65" s="1">
        <v>504</v>
      </c>
      <c r="C65" s="1">
        <v>7</v>
      </c>
    </row>
    <row r="66" spans="1:3" x14ac:dyDescent="0.25">
      <c r="A66" s="1">
        <v>264015</v>
      </c>
      <c r="B66" s="1">
        <v>526</v>
      </c>
      <c r="C66" s="1">
        <v>4</v>
      </c>
    </row>
    <row r="67" spans="1:3" x14ac:dyDescent="0.25">
      <c r="A67" s="1">
        <v>264226</v>
      </c>
      <c r="B67" s="1">
        <v>547</v>
      </c>
      <c r="C67" s="1">
        <v>10</v>
      </c>
    </row>
    <row r="68" spans="1:3" x14ac:dyDescent="0.25">
      <c r="A68" s="1">
        <v>266843</v>
      </c>
      <c r="B68" s="1">
        <v>554</v>
      </c>
      <c r="C68" s="1">
        <v>13</v>
      </c>
    </row>
    <row r="69" spans="1:3" x14ac:dyDescent="0.25">
      <c r="A69" s="1">
        <v>270345</v>
      </c>
      <c r="B69" s="1">
        <v>487</v>
      </c>
      <c r="C69" s="1">
        <v>6</v>
      </c>
    </row>
    <row r="70" spans="1:3" x14ac:dyDescent="0.25">
      <c r="A70" s="1">
        <v>272038</v>
      </c>
      <c r="B70" s="1">
        <v>515</v>
      </c>
      <c r="C70" s="1">
        <v>4</v>
      </c>
    </row>
    <row r="71" spans="1:3" x14ac:dyDescent="0.25">
      <c r="A71" s="1">
        <v>273001</v>
      </c>
      <c r="B71" s="1">
        <v>550</v>
      </c>
      <c r="C71" s="1">
        <v>8</v>
      </c>
    </row>
    <row r="72" spans="1:3" x14ac:dyDescent="0.25">
      <c r="A72" s="1">
        <v>273564</v>
      </c>
      <c r="B72" s="1">
        <v>542</v>
      </c>
      <c r="C72" s="1">
        <v>9</v>
      </c>
    </row>
    <row r="73" spans="1:3" x14ac:dyDescent="0.25">
      <c r="A73" s="1">
        <v>278733</v>
      </c>
      <c r="B73" s="1">
        <v>520</v>
      </c>
      <c r="C73" s="1">
        <v>5</v>
      </c>
    </row>
    <row r="74" spans="1:3" x14ac:dyDescent="0.25">
      <c r="A74" s="1">
        <v>282594</v>
      </c>
      <c r="B74" s="1">
        <v>547</v>
      </c>
      <c r="C74" s="1">
        <v>13</v>
      </c>
    </row>
    <row r="75" spans="1:3" x14ac:dyDescent="0.25">
      <c r="A75" s="1">
        <v>283167</v>
      </c>
      <c r="B75" s="1">
        <v>565</v>
      </c>
      <c r="C75" s="1">
        <v>12</v>
      </c>
    </row>
    <row r="76" spans="1:3" x14ac:dyDescent="0.25">
      <c r="A76" s="1">
        <v>288528</v>
      </c>
      <c r="B76" s="1">
        <v>553</v>
      </c>
      <c r="C76" s="1">
        <v>10</v>
      </c>
    </row>
    <row r="77" spans="1:3" x14ac:dyDescent="0.25">
      <c r="A77" s="1">
        <v>293542</v>
      </c>
      <c r="B77" s="1">
        <v>539</v>
      </c>
      <c r="C77" s="1">
        <v>6</v>
      </c>
    </row>
    <row r="78" spans="1:3" x14ac:dyDescent="0.25">
      <c r="A78" s="1">
        <v>296256</v>
      </c>
      <c r="B78" s="1">
        <v>539</v>
      </c>
      <c r="C78" s="1">
        <v>4</v>
      </c>
    </row>
    <row r="79" spans="1:3" x14ac:dyDescent="0.25">
      <c r="A79" s="1">
        <v>297239</v>
      </c>
      <c r="B79" s="1">
        <v>497</v>
      </c>
      <c r="C79" s="1">
        <v>2</v>
      </c>
    </row>
    <row r="80" spans="1:3" x14ac:dyDescent="0.25">
      <c r="A80" s="1">
        <v>301392</v>
      </c>
      <c r="B80" s="1">
        <v>528</v>
      </c>
      <c r="C80" s="1">
        <v>5</v>
      </c>
    </row>
    <row r="81" spans="1:3" x14ac:dyDescent="0.25">
      <c r="A81" s="1">
        <v>304062</v>
      </c>
      <c r="B81" s="1">
        <v>536</v>
      </c>
      <c r="C81" s="1">
        <v>5</v>
      </c>
    </row>
    <row r="82" spans="1:3" x14ac:dyDescent="0.25">
      <c r="A82" s="1">
        <v>304678</v>
      </c>
      <c r="B82" s="1">
        <v>528</v>
      </c>
      <c r="C82" s="1">
        <v>4</v>
      </c>
    </row>
    <row r="83" spans="1:3" x14ac:dyDescent="0.25">
      <c r="A83" s="1">
        <v>305178</v>
      </c>
      <c r="B83" s="1">
        <v>561</v>
      </c>
      <c r="C83" s="1">
        <v>16</v>
      </c>
    </row>
    <row r="84" spans="1:3" x14ac:dyDescent="0.25">
      <c r="A84" s="1">
        <v>308779</v>
      </c>
      <c r="B84" s="1">
        <v>563</v>
      </c>
      <c r="C84" s="1">
        <v>10</v>
      </c>
    </row>
    <row r="85" spans="1:3" x14ac:dyDescent="0.25">
      <c r="A85" s="1">
        <v>309177</v>
      </c>
      <c r="B85" s="1">
        <v>519</v>
      </c>
      <c r="C85" s="1">
        <v>5</v>
      </c>
    </row>
    <row r="86" spans="1:3" x14ac:dyDescent="0.25">
      <c r="A86" s="1">
        <v>310501</v>
      </c>
      <c r="B86" s="1">
        <v>463</v>
      </c>
      <c r="C86" s="1">
        <v>1</v>
      </c>
    </row>
    <row r="87" spans="1:3" x14ac:dyDescent="0.25">
      <c r="A87" s="1">
        <v>310817</v>
      </c>
      <c r="B87" s="1">
        <v>567</v>
      </c>
      <c r="C87" s="1">
        <v>17</v>
      </c>
    </row>
    <row r="88" spans="1:3" x14ac:dyDescent="0.25">
      <c r="A88" s="1">
        <v>319939</v>
      </c>
      <c r="B88" s="1">
        <v>552</v>
      </c>
      <c r="C88" s="1">
        <v>11</v>
      </c>
    </row>
    <row r="89" spans="1:3" x14ac:dyDescent="0.25">
      <c r="A89" s="1">
        <v>320289</v>
      </c>
      <c r="B89" s="1">
        <v>536</v>
      </c>
      <c r="C89" s="1">
        <v>4</v>
      </c>
    </row>
    <row r="90" spans="1:3" x14ac:dyDescent="0.25">
      <c r="A90" s="1">
        <v>324462</v>
      </c>
      <c r="B90" s="1">
        <v>511</v>
      </c>
      <c r="C90" s="1">
        <v>6</v>
      </c>
    </row>
    <row r="91" spans="1:3" x14ac:dyDescent="0.25">
      <c r="A91" s="1">
        <v>331145</v>
      </c>
      <c r="B91" s="1">
        <v>540</v>
      </c>
      <c r="C91" s="1">
        <v>5</v>
      </c>
    </row>
    <row r="92" spans="1:3" x14ac:dyDescent="0.25">
      <c r="A92" s="1">
        <v>338149</v>
      </c>
      <c r="B92" s="1">
        <v>512</v>
      </c>
      <c r="C92" s="1">
        <v>1</v>
      </c>
    </row>
    <row r="93" spans="1:3" x14ac:dyDescent="0.25">
      <c r="A93" s="1">
        <v>339567</v>
      </c>
      <c r="B93" s="1">
        <v>522</v>
      </c>
      <c r="C93" s="1">
        <v>4</v>
      </c>
    </row>
    <row r="94" spans="1:3" x14ac:dyDescent="0.25">
      <c r="A94" s="1">
        <v>342038</v>
      </c>
      <c r="B94" s="1">
        <v>533</v>
      </c>
      <c r="C94" s="1">
        <v>4</v>
      </c>
    </row>
    <row r="95" spans="1:3" x14ac:dyDescent="0.25">
      <c r="A95" s="1">
        <v>342954</v>
      </c>
      <c r="B95" s="1">
        <v>498</v>
      </c>
      <c r="C95" s="1">
        <v>3</v>
      </c>
    </row>
    <row r="96" spans="1:3" x14ac:dyDescent="0.25">
      <c r="A96" s="1">
        <v>343088</v>
      </c>
      <c r="B96" s="1">
        <v>549</v>
      </c>
      <c r="C96" s="1">
        <v>13</v>
      </c>
    </row>
    <row r="97" spans="1:3" x14ac:dyDescent="0.25">
      <c r="A97" s="1">
        <v>347018</v>
      </c>
      <c r="B97" s="1">
        <v>527</v>
      </c>
      <c r="C97" s="1">
        <v>3</v>
      </c>
    </row>
    <row r="98" spans="1:3" x14ac:dyDescent="0.25">
      <c r="A98" s="1">
        <v>348388</v>
      </c>
      <c r="B98" s="1">
        <v>533</v>
      </c>
      <c r="C98" s="1">
        <v>4</v>
      </c>
    </row>
    <row r="99" spans="1:3" x14ac:dyDescent="0.25">
      <c r="A99" s="1">
        <v>350991</v>
      </c>
      <c r="B99" s="1">
        <v>492</v>
      </c>
      <c r="C99" s="1">
        <v>3</v>
      </c>
    </row>
    <row r="100" spans="1:3" x14ac:dyDescent="0.25">
      <c r="A100" s="1">
        <v>351479</v>
      </c>
      <c r="B100" s="1">
        <v>568</v>
      </c>
      <c r="C100" s="1">
        <v>18</v>
      </c>
    </row>
    <row r="101" spans="1:3" x14ac:dyDescent="0.25">
      <c r="A101" s="1">
        <v>351971</v>
      </c>
      <c r="B101" s="1">
        <v>543</v>
      </c>
      <c r="C101" s="1">
        <v>6</v>
      </c>
    </row>
    <row r="102" spans="1:3" x14ac:dyDescent="0.25">
      <c r="A102" s="1">
        <v>356949</v>
      </c>
      <c r="B102" s="1">
        <v>554</v>
      </c>
      <c r="C102" s="1">
        <v>12</v>
      </c>
    </row>
    <row r="103" spans="1:3" x14ac:dyDescent="0.25">
      <c r="A103" s="1">
        <v>357009</v>
      </c>
      <c r="B103" s="1">
        <v>495</v>
      </c>
      <c r="C103" s="1">
        <v>2</v>
      </c>
    </row>
    <row r="104" spans="1:3" x14ac:dyDescent="0.25">
      <c r="A104" s="1">
        <v>357029</v>
      </c>
      <c r="B104" s="1">
        <v>527</v>
      </c>
      <c r="C104" s="1">
        <v>4</v>
      </c>
    </row>
    <row r="105" spans="1:3" x14ac:dyDescent="0.25">
      <c r="A105" s="1">
        <v>358075</v>
      </c>
      <c r="B105" s="1">
        <v>539</v>
      </c>
      <c r="C105" s="1">
        <v>9</v>
      </c>
    </row>
    <row r="106" spans="1:3" x14ac:dyDescent="0.25">
      <c r="A106" s="1">
        <v>359268</v>
      </c>
      <c r="B106" s="1">
        <v>568</v>
      </c>
      <c r="C106" s="1">
        <v>13</v>
      </c>
    </row>
    <row r="107" spans="1:3" x14ac:dyDescent="0.25">
      <c r="A107" s="1">
        <v>360254</v>
      </c>
      <c r="B107" s="1">
        <v>529</v>
      </c>
      <c r="C107" s="1">
        <v>4</v>
      </c>
    </row>
    <row r="108" spans="1:3" x14ac:dyDescent="0.25">
      <c r="A108" s="1">
        <v>364128</v>
      </c>
      <c r="B108" s="1">
        <v>509</v>
      </c>
      <c r="C108" s="1">
        <v>6</v>
      </c>
    </row>
    <row r="109" spans="1:3" x14ac:dyDescent="0.25">
      <c r="A109" s="1">
        <v>364912</v>
      </c>
      <c r="B109" s="1">
        <v>519</v>
      </c>
      <c r="C109" s="1">
        <v>2</v>
      </c>
    </row>
    <row r="110" spans="1:3" x14ac:dyDescent="0.25">
      <c r="A110" s="1">
        <v>365039</v>
      </c>
      <c r="B110" s="1">
        <v>556</v>
      </c>
      <c r="C110" s="1">
        <v>6</v>
      </c>
    </row>
    <row r="111" spans="1:3" x14ac:dyDescent="0.25">
      <c r="A111" s="1">
        <v>365143</v>
      </c>
      <c r="B111" s="1">
        <v>538</v>
      </c>
      <c r="C111" s="1">
        <v>5</v>
      </c>
    </row>
    <row r="112" spans="1:3" x14ac:dyDescent="0.25">
      <c r="A112" s="1">
        <v>366589</v>
      </c>
      <c r="B112" s="1">
        <v>496</v>
      </c>
      <c r="C112" s="1">
        <v>2</v>
      </c>
    </row>
    <row r="113" spans="1:3" x14ac:dyDescent="0.25">
      <c r="A113" s="1">
        <v>366971</v>
      </c>
      <c r="B113" s="1">
        <v>525</v>
      </c>
      <c r="C113" s="1">
        <v>6</v>
      </c>
    </row>
    <row r="114" spans="1:3" x14ac:dyDescent="0.25">
      <c r="A114" s="1">
        <v>369247</v>
      </c>
      <c r="B114" s="1">
        <v>524</v>
      </c>
      <c r="C114" s="1">
        <v>7</v>
      </c>
    </row>
    <row r="115" spans="1:3" x14ac:dyDescent="0.25">
      <c r="A115" s="1">
        <v>369711</v>
      </c>
      <c r="B115" s="1">
        <v>563</v>
      </c>
      <c r="C115" s="1">
        <v>16</v>
      </c>
    </row>
    <row r="116" spans="1:3" x14ac:dyDescent="0.25">
      <c r="A116" s="1">
        <v>376117</v>
      </c>
      <c r="B116" s="1">
        <v>540</v>
      </c>
      <c r="C116" s="1">
        <v>3</v>
      </c>
    </row>
    <row r="117" spans="1:3" x14ac:dyDescent="0.25">
      <c r="A117" s="1">
        <v>376732</v>
      </c>
      <c r="B117" s="1">
        <v>517</v>
      </c>
      <c r="C117" s="1">
        <v>2</v>
      </c>
    </row>
    <row r="118" spans="1:3" x14ac:dyDescent="0.25">
      <c r="A118" s="1">
        <v>377046</v>
      </c>
      <c r="B118" s="1">
        <v>495</v>
      </c>
      <c r="C118" s="1">
        <v>1</v>
      </c>
    </row>
    <row r="119" spans="1:3" x14ac:dyDescent="0.25">
      <c r="A119" s="1">
        <v>377729</v>
      </c>
      <c r="B119" s="1">
        <v>477</v>
      </c>
      <c r="C119" s="1">
        <v>5</v>
      </c>
    </row>
    <row r="120" spans="1:3" x14ac:dyDescent="0.25">
      <c r="A120" s="1">
        <v>377795</v>
      </c>
      <c r="B120" s="1">
        <v>508</v>
      </c>
      <c r="C120" s="1">
        <v>2</v>
      </c>
    </row>
    <row r="121" spans="1:3" x14ac:dyDescent="0.25">
      <c r="A121" s="1">
        <v>381420</v>
      </c>
      <c r="B121" s="1">
        <v>484</v>
      </c>
      <c r="C121" s="1">
        <v>3</v>
      </c>
    </row>
    <row r="122" spans="1:3" x14ac:dyDescent="0.25">
      <c r="A122" s="1">
        <v>381450</v>
      </c>
      <c r="B122" s="1">
        <v>493</v>
      </c>
      <c r="C122" s="1">
        <v>7</v>
      </c>
    </row>
    <row r="123" spans="1:3" x14ac:dyDescent="0.25">
      <c r="A123" s="1">
        <v>383027</v>
      </c>
      <c r="B123" s="1">
        <v>541</v>
      </c>
      <c r="C123" s="1">
        <v>11</v>
      </c>
    </row>
    <row r="124" spans="1:3" x14ac:dyDescent="0.25">
      <c r="A124" s="1">
        <v>384157</v>
      </c>
      <c r="B124" s="1">
        <v>545</v>
      </c>
      <c r="C124" s="1">
        <v>8</v>
      </c>
    </row>
    <row r="125" spans="1:3" x14ac:dyDescent="0.25">
      <c r="A125" s="1">
        <v>387976</v>
      </c>
      <c r="B125" s="1">
        <v>509</v>
      </c>
      <c r="C125" s="1">
        <v>5</v>
      </c>
    </row>
    <row r="126" spans="1:3" x14ac:dyDescent="0.25">
      <c r="A126" s="1">
        <v>388803</v>
      </c>
      <c r="B126" s="1">
        <v>462</v>
      </c>
      <c r="C126" s="1">
        <v>2</v>
      </c>
    </row>
    <row r="127" spans="1:3" x14ac:dyDescent="0.25">
      <c r="A127" s="1">
        <v>388810</v>
      </c>
      <c r="B127" s="1">
        <v>477</v>
      </c>
      <c r="C127" s="1">
        <v>4</v>
      </c>
    </row>
    <row r="128" spans="1:3" x14ac:dyDescent="0.25">
      <c r="A128" s="1">
        <v>389365</v>
      </c>
      <c r="B128" s="1">
        <v>526</v>
      </c>
      <c r="C128" s="1">
        <v>2</v>
      </c>
    </row>
    <row r="129" spans="1:3" x14ac:dyDescent="0.25">
      <c r="A129" s="1">
        <v>390058</v>
      </c>
      <c r="B129" s="1">
        <v>525</v>
      </c>
      <c r="C129" s="1">
        <v>3</v>
      </c>
    </row>
    <row r="130" spans="1:3" x14ac:dyDescent="0.25">
      <c r="A130" s="1">
        <v>393147</v>
      </c>
      <c r="B130" s="1">
        <v>530</v>
      </c>
      <c r="C130" s="1">
        <v>4</v>
      </c>
    </row>
    <row r="131" spans="1:3" x14ac:dyDescent="0.25">
      <c r="A131" s="1">
        <v>397504</v>
      </c>
      <c r="B131" s="1">
        <v>530</v>
      </c>
      <c r="C131" s="1">
        <v>7</v>
      </c>
    </row>
    <row r="132" spans="1:3" x14ac:dyDescent="0.25">
      <c r="A132" s="1">
        <v>401807</v>
      </c>
      <c r="B132" s="1">
        <v>532</v>
      </c>
      <c r="C132" s="1">
        <v>8</v>
      </c>
    </row>
    <row r="133" spans="1:3" x14ac:dyDescent="0.25">
      <c r="A133" s="1">
        <v>401908</v>
      </c>
      <c r="B133" s="1">
        <v>541</v>
      </c>
      <c r="C133" s="1">
        <v>10</v>
      </c>
    </row>
    <row r="134" spans="1:3" x14ac:dyDescent="0.25">
      <c r="A134" s="1">
        <v>401909</v>
      </c>
      <c r="B134" s="1">
        <v>544</v>
      </c>
      <c r="C134" s="1">
        <v>6</v>
      </c>
    </row>
    <row r="135" spans="1:3" x14ac:dyDescent="0.25">
      <c r="A135" s="1">
        <v>402475</v>
      </c>
      <c r="B135" s="1">
        <v>530</v>
      </c>
      <c r="C135" s="1">
        <v>3</v>
      </c>
    </row>
    <row r="136" spans="1:3" x14ac:dyDescent="0.25">
      <c r="A136" s="1">
        <v>402477</v>
      </c>
      <c r="B136" s="1">
        <v>505</v>
      </c>
      <c r="C136" s="1">
        <v>2</v>
      </c>
    </row>
    <row r="137" spans="1:3" x14ac:dyDescent="0.25">
      <c r="A137" s="1">
        <v>403592</v>
      </c>
      <c r="B137" s="1">
        <v>536</v>
      </c>
      <c r="C137" s="1">
        <v>8</v>
      </c>
    </row>
    <row r="138" spans="1:3" x14ac:dyDescent="0.25">
      <c r="A138" s="1">
        <v>407806</v>
      </c>
      <c r="B138" s="1">
        <v>560</v>
      </c>
      <c r="C138" s="1">
        <v>12</v>
      </c>
    </row>
    <row r="139" spans="1:3" x14ac:dyDescent="0.25">
      <c r="A139" s="1">
        <v>408218</v>
      </c>
      <c r="B139" s="1">
        <v>507</v>
      </c>
      <c r="C139" s="1">
        <v>1</v>
      </c>
    </row>
    <row r="140" spans="1:3" x14ac:dyDescent="0.25">
      <c r="A140" s="1">
        <v>409490</v>
      </c>
      <c r="B140" s="1">
        <v>552</v>
      </c>
      <c r="C140" s="1">
        <v>8</v>
      </c>
    </row>
    <row r="141" spans="1:3" x14ac:dyDescent="0.25">
      <c r="A141" s="1">
        <v>410460</v>
      </c>
      <c r="B141" s="1">
        <v>517</v>
      </c>
      <c r="C141" s="1">
        <v>4</v>
      </c>
    </row>
    <row r="142" spans="1:3" x14ac:dyDescent="0.25">
      <c r="A142" s="1">
        <v>413364</v>
      </c>
      <c r="B142" s="1">
        <v>535</v>
      </c>
      <c r="C142" s="1">
        <v>7</v>
      </c>
    </row>
    <row r="143" spans="1:3" x14ac:dyDescent="0.25">
      <c r="A143" s="1">
        <v>416591</v>
      </c>
      <c r="B143" s="1">
        <v>447</v>
      </c>
      <c r="C143" s="1" t="str">
        <f>"0"</f>
        <v>0</v>
      </c>
    </row>
    <row r="144" spans="1:3" x14ac:dyDescent="0.25">
      <c r="A144" s="1">
        <v>417341</v>
      </c>
      <c r="B144" s="1">
        <v>515</v>
      </c>
      <c r="C144" s="1">
        <v>5</v>
      </c>
    </row>
    <row r="145" spans="1:3" x14ac:dyDescent="0.25">
      <c r="A145" s="1">
        <v>417963</v>
      </c>
      <c r="B145" s="1">
        <v>527</v>
      </c>
      <c r="C145" s="1">
        <v>7</v>
      </c>
    </row>
    <row r="146" spans="1:3" x14ac:dyDescent="0.25">
      <c r="A146" s="1">
        <v>425991</v>
      </c>
      <c r="B146" s="1">
        <v>485</v>
      </c>
      <c r="C146" s="1">
        <v>3</v>
      </c>
    </row>
    <row r="147" spans="1:3" x14ac:dyDescent="0.25">
      <c r="A147" s="1">
        <v>426294</v>
      </c>
      <c r="B147" s="1">
        <v>518</v>
      </c>
      <c r="C147" s="1">
        <v>2</v>
      </c>
    </row>
    <row r="148" spans="1:3" x14ac:dyDescent="0.25">
      <c r="A148" s="1">
        <v>427121</v>
      </c>
      <c r="B148" s="1">
        <v>553</v>
      </c>
      <c r="C148" s="1">
        <v>13</v>
      </c>
    </row>
    <row r="149" spans="1:3" x14ac:dyDescent="0.25">
      <c r="A149" s="1">
        <v>428092</v>
      </c>
      <c r="B149" s="1">
        <v>530</v>
      </c>
      <c r="C149" s="1">
        <v>11</v>
      </c>
    </row>
    <row r="150" spans="1:3" x14ac:dyDescent="0.25">
      <c r="A150" s="1">
        <v>502071</v>
      </c>
      <c r="B150" s="1">
        <v>501</v>
      </c>
      <c r="C150" s="1">
        <v>1</v>
      </c>
    </row>
    <row r="151" spans="1:3" x14ac:dyDescent="0.25">
      <c r="A151" s="1">
        <v>602484</v>
      </c>
      <c r="B151" s="1">
        <v>530</v>
      </c>
      <c r="C151" s="1">
        <v>7</v>
      </c>
    </row>
    <row r="152" spans="1:3" x14ac:dyDescent="0.25">
      <c r="A152" s="1">
        <v>675933</v>
      </c>
      <c r="B152" s="1">
        <v>516</v>
      </c>
      <c r="C152" s="1">
        <v>4</v>
      </c>
    </row>
    <row r="153" spans="1:3" x14ac:dyDescent="0.25">
      <c r="A153" s="1">
        <v>781179</v>
      </c>
      <c r="B153" s="1">
        <v>556</v>
      </c>
      <c r="C153" s="1">
        <v>12</v>
      </c>
    </row>
    <row r="154" spans="1:3" x14ac:dyDescent="0.25">
      <c r="A154" s="1">
        <v>898806</v>
      </c>
      <c r="B154" s="1">
        <v>533</v>
      </c>
      <c r="C154" s="1">
        <v>4</v>
      </c>
    </row>
    <row r="155" spans="1:3" x14ac:dyDescent="0.25">
      <c r="A155" s="1">
        <v>899207</v>
      </c>
      <c r="B155" s="1">
        <v>557</v>
      </c>
      <c r="C155" s="1">
        <v>9</v>
      </c>
    </row>
    <row r="156" spans="1:3" x14ac:dyDescent="0.25">
      <c r="A156" s="1">
        <v>899710</v>
      </c>
      <c r="B156" s="1">
        <v>504</v>
      </c>
      <c r="C156" s="1">
        <v>9</v>
      </c>
    </row>
    <row r="157" spans="1:3" x14ac:dyDescent="0.25">
      <c r="A157" s="1">
        <v>900163</v>
      </c>
      <c r="B157" s="1">
        <v>548</v>
      </c>
      <c r="C157" s="1">
        <v>7</v>
      </c>
    </row>
    <row r="158" spans="1:3" x14ac:dyDescent="0.25">
      <c r="A158" s="1">
        <v>900966</v>
      </c>
      <c r="B158" s="1">
        <v>510</v>
      </c>
      <c r="C158" s="1">
        <v>5</v>
      </c>
    </row>
    <row r="159" spans="1:3" x14ac:dyDescent="0.25">
      <c r="A159" s="1">
        <v>910306</v>
      </c>
      <c r="B159" s="1">
        <v>514</v>
      </c>
      <c r="C159" s="1">
        <v>4</v>
      </c>
    </row>
    <row r="160" spans="1:3" x14ac:dyDescent="0.25">
      <c r="A160" s="1">
        <v>911863</v>
      </c>
      <c r="B160" s="1">
        <v>509</v>
      </c>
      <c r="C160" s="1">
        <v>5</v>
      </c>
    </row>
    <row r="161" spans="1:3" x14ac:dyDescent="0.25">
      <c r="A161" s="1">
        <v>928489</v>
      </c>
      <c r="B161" s="1">
        <v>500</v>
      </c>
      <c r="C161" s="1">
        <v>1</v>
      </c>
    </row>
    <row r="162" spans="1:3" x14ac:dyDescent="0.25">
      <c r="A162" s="1">
        <v>933992</v>
      </c>
      <c r="B162" s="1">
        <v>531</v>
      </c>
      <c r="C162" s="1">
        <v>8</v>
      </c>
    </row>
    <row r="163" spans="1:3" x14ac:dyDescent="0.25">
      <c r="A163" s="1">
        <v>949454</v>
      </c>
      <c r="B163" s="1">
        <v>476</v>
      </c>
      <c r="C163" s="1">
        <v>1</v>
      </c>
    </row>
    <row r="164" spans="1:3" x14ac:dyDescent="0.25">
      <c r="A164" s="1">
        <v>952893</v>
      </c>
      <c r="B164" s="1">
        <v>531</v>
      </c>
      <c r="C164" s="1">
        <v>2</v>
      </c>
    </row>
    <row r="165" spans="1:3" x14ac:dyDescent="0.25">
      <c r="A165" s="1">
        <v>953270</v>
      </c>
      <c r="B165" s="1">
        <v>388</v>
      </c>
      <c r="C165" s="1">
        <v>1</v>
      </c>
    </row>
    <row r="166" spans="1:3" x14ac:dyDescent="0.25">
      <c r="A166" s="1">
        <v>955085</v>
      </c>
      <c r="B166" s="1">
        <v>547</v>
      </c>
      <c r="C166" s="1">
        <v>7</v>
      </c>
    </row>
    <row r="167" spans="1:3" x14ac:dyDescent="0.25">
      <c r="A167" s="1">
        <v>959272</v>
      </c>
      <c r="B167" s="1">
        <v>526</v>
      </c>
      <c r="C167" s="1">
        <v>3</v>
      </c>
    </row>
    <row r="168" spans="1:3" x14ac:dyDescent="0.25">
      <c r="A168" s="1">
        <v>970172</v>
      </c>
      <c r="B168" s="1">
        <v>514</v>
      </c>
      <c r="C168" s="1">
        <v>5</v>
      </c>
    </row>
    <row r="169" spans="1:3" x14ac:dyDescent="0.25">
      <c r="A169" s="1">
        <v>970736</v>
      </c>
      <c r="B169" s="1">
        <v>531</v>
      </c>
      <c r="C169" s="1">
        <v>5</v>
      </c>
    </row>
    <row r="170" spans="1:3" x14ac:dyDescent="0.25">
      <c r="A170" s="1">
        <v>970816</v>
      </c>
      <c r="B170" s="1">
        <v>530</v>
      </c>
      <c r="C170" s="1" t="str">
        <f>"0"</f>
        <v>0</v>
      </c>
    </row>
    <row r="171" spans="1:3" x14ac:dyDescent="0.25">
      <c r="A171" s="1">
        <v>970868</v>
      </c>
      <c r="B171" s="1">
        <v>511</v>
      </c>
      <c r="C171" s="1">
        <v>2</v>
      </c>
    </row>
    <row r="172" spans="1:3" x14ac:dyDescent="0.25">
      <c r="A172" s="1">
        <v>970954</v>
      </c>
      <c r="B172" s="1">
        <v>513</v>
      </c>
      <c r="C172" s="1">
        <v>6</v>
      </c>
    </row>
    <row r="173" spans="1:3" x14ac:dyDescent="0.25">
      <c r="A173" s="1">
        <v>971367</v>
      </c>
      <c r="B173" s="1">
        <v>518</v>
      </c>
      <c r="C173" s="1">
        <v>3</v>
      </c>
    </row>
    <row r="174" spans="1:3" x14ac:dyDescent="0.25">
      <c r="A174" s="1">
        <v>971518</v>
      </c>
      <c r="B174" s="1">
        <v>512</v>
      </c>
      <c r="C174" s="1">
        <v>6</v>
      </c>
    </row>
    <row r="175" spans="1:3" x14ac:dyDescent="0.25">
      <c r="A175" s="1">
        <v>972300</v>
      </c>
      <c r="B175" s="1">
        <v>519</v>
      </c>
      <c r="C175" s="1">
        <v>2</v>
      </c>
    </row>
    <row r="176" spans="1:3" x14ac:dyDescent="0.25">
      <c r="A176" s="1">
        <v>972627</v>
      </c>
      <c r="B176" s="1">
        <v>490</v>
      </c>
      <c r="C176" s="1">
        <v>3</v>
      </c>
    </row>
    <row r="177" spans="1:3" x14ac:dyDescent="0.25">
      <c r="A177" s="1">
        <v>975041</v>
      </c>
      <c r="B177" s="1">
        <v>554</v>
      </c>
      <c r="C177" s="1">
        <v>6</v>
      </c>
    </row>
    <row r="178" spans="1:3" x14ac:dyDescent="0.25">
      <c r="A178" s="1">
        <v>977871</v>
      </c>
      <c r="B178" s="1">
        <v>530</v>
      </c>
      <c r="C178" s="1">
        <v>3</v>
      </c>
    </row>
    <row r="179" spans="1:3" x14ac:dyDescent="0.25">
      <c r="A179" s="1">
        <v>983208</v>
      </c>
      <c r="B179" s="1">
        <v>489</v>
      </c>
      <c r="C179" s="1">
        <v>2</v>
      </c>
    </row>
    <row r="180" spans="1:3" x14ac:dyDescent="0.25">
      <c r="A180" s="1">
        <v>995346</v>
      </c>
      <c r="B180" s="1">
        <v>497</v>
      </c>
      <c r="C180" s="1">
        <v>2</v>
      </c>
    </row>
    <row r="181" spans="1:3" x14ac:dyDescent="0.25">
      <c r="A181" s="1">
        <v>1002745</v>
      </c>
      <c r="B181" s="1">
        <v>521</v>
      </c>
      <c r="C181" s="1">
        <v>3</v>
      </c>
    </row>
    <row r="182" spans="1:3" x14ac:dyDescent="0.25">
      <c r="A182" s="1">
        <v>1019193</v>
      </c>
      <c r="B182" s="1">
        <v>474</v>
      </c>
      <c r="C182" s="1">
        <v>2</v>
      </c>
    </row>
    <row r="183" spans="1:3" x14ac:dyDescent="0.25">
      <c r="A183" s="1">
        <v>1022492</v>
      </c>
      <c r="B183" s="1">
        <v>474</v>
      </c>
      <c r="C183" s="1" t="str">
        <f>"0"</f>
        <v>0</v>
      </c>
    </row>
    <row r="184" spans="1:3" x14ac:dyDescent="0.25">
      <c r="A184" s="1">
        <v>1022645</v>
      </c>
      <c r="B184" s="1">
        <v>456</v>
      </c>
      <c r="C184" s="1" t="str">
        <f>"0"</f>
        <v>0</v>
      </c>
    </row>
    <row r="185" spans="1:3" x14ac:dyDescent="0.25">
      <c r="A185" s="1">
        <v>1026211</v>
      </c>
      <c r="B185" s="1">
        <v>432</v>
      </c>
      <c r="C185" s="1">
        <v>5</v>
      </c>
    </row>
    <row r="186" spans="1:3" x14ac:dyDescent="0.25">
      <c r="A186" s="1">
        <v>1029794</v>
      </c>
      <c r="B186" s="1">
        <v>512</v>
      </c>
      <c r="C186" s="1">
        <v>6</v>
      </c>
    </row>
    <row r="187" spans="1:3" x14ac:dyDescent="0.25">
      <c r="A187" s="1">
        <v>1031222</v>
      </c>
      <c r="B187" s="1">
        <v>530</v>
      </c>
      <c r="C187" s="1">
        <v>1</v>
      </c>
    </row>
    <row r="188" spans="1:3" x14ac:dyDescent="0.25">
      <c r="A188" s="1">
        <v>1031872</v>
      </c>
      <c r="B188" s="1">
        <v>496</v>
      </c>
      <c r="C188" s="1">
        <v>2</v>
      </c>
    </row>
    <row r="189" spans="1:3" x14ac:dyDescent="0.25">
      <c r="A189" s="1">
        <v>1031989</v>
      </c>
      <c r="B189" s="1">
        <v>536</v>
      </c>
      <c r="C189" s="1">
        <v>7</v>
      </c>
    </row>
    <row r="190" spans="1:3" x14ac:dyDescent="0.25">
      <c r="A190" s="1">
        <v>1032037</v>
      </c>
      <c r="B190" s="1">
        <v>460</v>
      </c>
      <c r="C190" s="1">
        <v>1</v>
      </c>
    </row>
    <row r="191" spans="1:3" x14ac:dyDescent="0.25">
      <c r="A191" s="1">
        <v>1033741</v>
      </c>
      <c r="B191" s="1">
        <v>492</v>
      </c>
      <c r="C191" s="1">
        <v>1</v>
      </c>
    </row>
    <row r="192" spans="1:3" x14ac:dyDescent="0.25">
      <c r="A192" s="1">
        <v>1035663</v>
      </c>
      <c r="B192" s="1">
        <v>485</v>
      </c>
      <c r="C192" s="1">
        <v>5</v>
      </c>
    </row>
    <row r="193" spans="1:3" x14ac:dyDescent="0.25">
      <c r="A193" s="1">
        <v>1041247</v>
      </c>
      <c r="B193" s="1">
        <v>540</v>
      </c>
      <c r="C193" s="1">
        <v>9</v>
      </c>
    </row>
    <row r="194" spans="1:3" x14ac:dyDescent="0.25">
      <c r="A194" s="1">
        <v>1042341</v>
      </c>
      <c r="B194" s="1">
        <v>535</v>
      </c>
      <c r="C194" s="1">
        <v>8</v>
      </c>
    </row>
    <row r="195" spans="1:3" x14ac:dyDescent="0.25">
      <c r="A195" s="1">
        <v>1042893</v>
      </c>
      <c r="B195" s="1">
        <v>458</v>
      </c>
      <c r="C195" s="1">
        <v>4</v>
      </c>
    </row>
    <row r="196" spans="1:3" x14ac:dyDescent="0.25">
      <c r="A196" s="1">
        <v>1053607</v>
      </c>
      <c r="B196" s="1">
        <v>536</v>
      </c>
      <c r="C196" s="1">
        <v>8</v>
      </c>
    </row>
    <row r="197" spans="1:3" x14ac:dyDescent="0.25">
      <c r="A197" s="1">
        <v>1067826</v>
      </c>
      <c r="B197" s="1">
        <v>479</v>
      </c>
      <c r="C197" s="1">
        <v>1</v>
      </c>
    </row>
    <row r="198" spans="1:3" x14ac:dyDescent="0.25">
      <c r="A198" s="1">
        <v>1070714</v>
      </c>
      <c r="B198" s="1">
        <v>500</v>
      </c>
      <c r="C198" s="1">
        <v>3</v>
      </c>
    </row>
    <row r="199" spans="1:3" x14ac:dyDescent="0.25">
      <c r="A199" s="1">
        <v>1074158</v>
      </c>
      <c r="B199" s="1">
        <v>451</v>
      </c>
      <c r="C199" s="1">
        <v>2</v>
      </c>
    </row>
    <row r="200" spans="1:3" x14ac:dyDescent="0.25">
      <c r="A200" s="1">
        <v>1074264</v>
      </c>
      <c r="B200" s="1">
        <v>548</v>
      </c>
      <c r="C200" s="1">
        <v>8</v>
      </c>
    </row>
    <row r="201" spans="1:3" x14ac:dyDescent="0.25">
      <c r="A201" s="1">
        <v>1075363</v>
      </c>
      <c r="B201" s="1">
        <v>524</v>
      </c>
      <c r="C201" s="1">
        <v>7</v>
      </c>
    </row>
    <row r="202" spans="1:3" x14ac:dyDescent="0.25">
      <c r="A202" s="1">
        <v>1084119</v>
      </c>
      <c r="B202" s="1">
        <v>447</v>
      </c>
      <c r="C202" s="1">
        <v>4</v>
      </c>
    </row>
    <row r="203" spans="1:3" x14ac:dyDescent="0.25">
      <c r="A203" s="1">
        <v>1084301</v>
      </c>
      <c r="B203" s="1">
        <v>498</v>
      </c>
      <c r="C203" s="1">
        <v>3</v>
      </c>
    </row>
    <row r="204" spans="1:3" x14ac:dyDescent="0.25">
      <c r="A204" s="1">
        <v>1084788</v>
      </c>
      <c r="B204" s="1">
        <v>483</v>
      </c>
      <c r="C204" s="1">
        <v>4</v>
      </c>
    </row>
    <row r="205" spans="1:3" x14ac:dyDescent="0.25">
      <c r="A205" s="1">
        <v>1084797</v>
      </c>
      <c r="B205" s="1">
        <v>530</v>
      </c>
      <c r="C205" s="1">
        <v>9</v>
      </c>
    </row>
    <row r="206" spans="1:3" x14ac:dyDescent="0.25">
      <c r="A206" s="1">
        <v>1084802</v>
      </c>
      <c r="B206" s="1">
        <v>523</v>
      </c>
      <c r="C206" s="1">
        <v>2</v>
      </c>
    </row>
    <row r="207" spans="1:3" x14ac:dyDescent="0.25">
      <c r="A207" s="1">
        <v>1085892</v>
      </c>
      <c r="B207" s="1">
        <v>521</v>
      </c>
      <c r="C207" s="1">
        <v>3</v>
      </c>
    </row>
    <row r="208" spans="1:3" x14ac:dyDescent="0.25">
      <c r="A208" s="1">
        <v>1088967</v>
      </c>
      <c r="B208" s="1">
        <v>511</v>
      </c>
      <c r="C208" s="1">
        <v>5</v>
      </c>
    </row>
    <row r="209" spans="1:3" x14ac:dyDescent="0.25">
      <c r="A209" s="1">
        <v>1089613</v>
      </c>
      <c r="B209" s="1">
        <v>521</v>
      </c>
      <c r="C209" s="1">
        <v>3</v>
      </c>
    </row>
    <row r="210" spans="1:3" x14ac:dyDescent="0.25">
      <c r="A210" s="1">
        <v>1090826</v>
      </c>
      <c r="B210" s="1">
        <v>76</v>
      </c>
      <c r="C210" s="1" t="str">
        <f>"0"</f>
        <v>0</v>
      </c>
    </row>
    <row r="211" spans="1:3" x14ac:dyDescent="0.25">
      <c r="A211" s="1">
        <v>1090827</v>
      </c>
      <c r="B211" s="1">
        <v>462</v>
      </c>
      <c r="C211" s="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6"/>
  <sheetViews>
    <sheetView workbookViewId="0">
      <selection sqref="A1:A280"/>
    </sheetView>
  </sheetViews>
  <sheetFormatPr defaultRowHeight="15" x14ac:dyDescent="0.25"/>
  <cols>
    <col min="1" max="1" width="9.140625" style="1"/>
  </cols>
  <sheetData>
    <row r="1" spans="1:1" x14ac:dyDescent="0.25">
      <c r="A1" s="1">
        <v>1180</v>
      </c>
    </row>
    <row r="2" spans="1:1" x14ac:dyDescent="0.25">
      <c r="A2" s="1">
        <v>1284</v>
      </c>
    </row>
    <row r="3" spans="1:1" x14ac:dyDescent="0.25">
      <c r="A3" s="1">
        <v>6626</v>
      </c>
    </row>
    <row r="4" spans="1:1" x14ac:dyDescent="0.25">
      <c r="A4" s="1">
        <v>7010</v>
      </c>
    </row>
    <row r="5" spans="1:1" x14ac:dyDescent="0.25">
      <c r="A5" s="1">
        <v>7744</v>
      </c>
    </row>
    <row r="6" spans="1:1" x14ac:dyDescent="0.25">
      <c r="A6" s="1">
        <v>8284</v>
      </c>
    </row>
    <row r="7" spans="1:1" x14ac:dyDescent="0.25">
      <c r="A7" s="1">
        <v>9993</v>
      </c>
    </row>
    <row r="8" spans="1:1" x14ac:dyDescent="0.25">
      <c r="A8" s="1">
        <v>11073</v>
      </c>
    </row>
    <row r="9" spans="1:1" x14ac:dyDescent="0.25">
      <c r="A9" s="1">
        <v>11909</v>
      </c>
    </row>
    <row r="10" spans="1:1" x14ac:dyDescent="0.25">
      <c r="A10" s="1">
        <v>12643</v>
      </c>
    </row>
    <row r="11" spans="1:1" x14ac:dyDescent="0.25">
      <c r="A11" s="1">
        <v>13558</v>
      </c>
    </row>
    <row r="12" spans="1:1" x14ac:dyDescent="0.25">
      <c r="A12" s="1">
        <v>13587</v>
      </c>
    </row>
    <row r="13" spans="1:1" x14ac:dyDescent="0.25">
      <c r="A13" s="1">
        <v>14858</v>
      </c>
    </row>
    <row r="14" spans="1:1" x14ac:dyDescent="0.25">
      <c r="A14" s="1">
        <v>14887</v>
      </c>
    </row>
    <row r="15" spans="1:1" x14ac:dyDescent="0.25">
      <c r="A15" s="1">
        <v>14888</v>
      </c>
    </row>
    <row r="16" spans="1:1" x14ac:dyDescent="0.25">
      <c r="A16" s="1">
        <v>15704</v>
      </c>
    </row>
    <row r="17" spans="1:1" x14ac:dyDescent="0.25">
      <c r="A17" s="1">
        <v>16173</v>
      </c>
    </row>
    <row r="18" spans="1:1" x14ac:dyDescent="0.25">
      <c r="A18" s="1">
        <v>17035</v>
      </c>
    </row>
    <row r="19" spans="1:1" x14ac:dyDescent="0.25">
      <c r="A19" s="1">
        <v>18228</v>
      </c>
    </row>
    <row r="20" spans="1:1" x14ac:dyDescent="0.25">
      <c r="A20" s="1">
        <v>20021</v>
      </c>
    </row>
    <row r="21" spans="1:1" x14ac:dyDescent="0.25">
      <c r="A21" s="1">
        <v>20774</v>
      </c>
    </row>
    <row r="22" spans="1:1" x14ac:dyDescent="0.25">
      <c r="A22" s="1">
        <v>25403</v>
      </c>
    </row>
    <row r="23" spans="1:1" x14ac:dyDescent="0.25">
      <c r="A23" s="1">
        <v>25611</v>
      </c>
    </row>
    <row r="24" spans="1:1" x14ac:dyDescent="0.25">
      <c r="A24" s="1">
        <v>25690</v>
      </c>
    </row>
    <row r="25" spans="1:1" x14ac:dyDescent="0.25">
      <c r="A25" s="1">
        <v>25693</v>
      </c>
    </row>
    <row r="26" spans="1:1" x14ac:dyDescent="0.25">
      <c r="A26" s="1">
        <v>28269</v>
      </c>
    </row>
    <row r="27" spans="1:1" x14ac:dyDescent="0.25">
      <c r="A27" s="1">
        <v>28720</v>
      </c>
    </row>
    <row r="28" spans="1:1" x14ac:dyDescent="0.25">
      <c r="A28" s="1">
        <v>28736</v>
      </c>
    </row>
    <row r="29" spans="1:1" x14ac:dyDescent="0.25">
      <c r="A29" s="1">
        <v>30310</v>
      </c>
    </row>
    <row r="30" spans="1:1" x14ac:dyDescent="0.25">
      <c r="A30" s="1">
        <v>31091</v>
      </c>
    </row>
    <row r="31" spans="1:1" x14ac:dyDescent="0.25">
      <c r="A31" s="1">
        <v>31190</v>
      </c>
    </row>
    <row r="32" spans="1:1" x14ac:dyDescent="0.25">
      <c r="A32" s="1">
        <v>32583</v>
      </c>
    </row>
    <row r="33" spans="1:1" x14ac:dyDescent="0.25">
      <c r="A33" s="1">
        <v>33202</v>
      </c>
    </row>
    <row r="34" spans="1:1" x14ac:dyDescent="0.25">
      <c r="A34" s="1">
        <v>33328</v>
      </c>
    </row>
    <row r="35" spans="1:1" x14ac:dyDescent="0.25">
      <c r="A35" s="1">
        <v>33349</v>
      </c>
    </row>
    <row r="36" spans="1:1" x14ac:dyDescent="0.25">
      <c r="A36" s="1">
        <v>33375</v>
      </c>
    </row>
    <row r="37" spans="1:1" x14ac:dyDescent="0.25">
      <c r="A37" s="1">
        <v>34902</v>
      </c>
    </row>
    <row r="38" spans="1:1" x14ac:dyDescent="0.25">
      <c r="A38" s="1">
        <v>37802</v>
      </c>
    </row>
    <row r="39" spans="1:1" x14ac:dyDescent="0.25">
      <c r="A39" s="1">
        <v>41209</v>
      </c>
    </row>
    <row r="40" spans="1:1" x14ac:dyDescent="0.25">
      <c r="A40" s="1">
        <v>44568</v>
      </c>
    </row>
    <row r="41" spans="1:1" x14ac:dyDescent="0.25">
      <c r="A41" s="1">
        <v>44652</v>
      </c>
    </row>
    <row r="42" spans="1:1" x14ac:dyDescent="0.25">
      <c r="A42" s="1">
        <v>69078</v>
      </c>
    </row>
    <row r="43" spans="1:1" x14ac:dyDescent="0.25">
      <c r="A43" s="1">
        <v>72078</v>
      </c>
    </row>
    <row r="44" spans="1:1" x14ac:dyDescent="0.25">
      <c r="A44" s="1">
        <v>72079</v>
      </c>
    </row>
    <row r="45" spans="1:1" x14ac:dyDescent="0.25">
      <c r="A45" s="1">
        <v>77329</v>
      </c>
    </row>
    <row r="46" spans="1:1" x14ac:dyDescent="0.25">
      <c r="A46" s="1">
        <v>80226</v>
      </c>
    </row>
    <row r="47" spans="1:1" x14ac:dyDescent="0.25">
      <c r="A47" s="1">
        <v>89628</v>
      </c>
    </row>
    <row r="48" spans="1:1" x14ac:dyDescent="0.25">
      <c r="A48" s="1">
        <v>94115</v>
      </c>
    </row>
    <row r="49" spans="1:1" x14ac:dyDescent="0.25">
      <c r="A49" s="1">
        <v>99609</v>
      </c>
    </row>
    <row r="50" spans="1:1" x14ac:dyDescent="0.25">
      <c r="A50" s="1">
        <v>104195</v>
      </c>
    </row>
    <row r="51" spans="1:1" x14ac:dyDescent="0.25">
      <c r="A51" s="1">
        <v>106428</v>
      </c>
    </row>
    <row r="52" spans="1:1" x14ac:dyDescent="0.25">
      <c r="A52" s="1">
        <v>114923</v>
      </c>
    </row>
    <row r="53" spans="1:1" x14ac:dyDescent="0.25">
      <c r="A53" s="1">
        <v>119869</v>
      </c>
    </row>
    <row r="54" spans="1:1" x14ac:dyDescent="0.25">
      <c r="A54" s="1">
        <v>120150</v>
      </c>
    </row>
    <row r="55" spans="1:1" x14ac:dyDescent="0.25">
      <c r="A55" s="1">
        <v>121218</v>
      </c>
    </row>
    <row r="56" spans="1:1" x14ac:dyDescent="0.25">
      <c r="A56" s="1">
        <v>122745</v>
      </c>
    </row>
    <row r="57" spans="1:1" x14ac:dyDescent="0.25">
      <c r="A57" s="1">
        <v>124432</v>
      </c>
    </row>
    <row r="58" spans="1:1" x14ac:dyDescent="0.25">
      <c r="A58" s="1">
        <v>124979</v>
      </c>
    </row>
    <row r="59" spans="1:1" x14ac:dyDescent="0.25">
      <c r="A59" s="1">
        <v>125128</v>
      </c>
    </row>
    <row r="60" spans="1:1" x14ac:dyDescent="0.25">
      <c r="A60" s="1">
        <v>130572</v>
      </c>
    </row>
    <row r="61" spans="1:1" x14ac:dyDescent="0.25">
      <c r="A61" s="1">
        <v>132711</v>
      </c>
    </row>
    <row r="62" spans="1:1" x14ac:dyDescent="0.25">
      <c r="A62" s="1">
        <v>133769</v>
      </c>
    </row>
    <row r="63" spans="1:1" x14ac:dyDescent="0.25">
      <c r="A63" s="1">
        <v>137929</v>
      </c>
    </row>
    <row r="64" spans="1:1" x14ac:dyDescent="0.25">
      <c r="A64" s="1">
        <v>140881</v>
      </c>
    </row>
    <row r="65" spans="1:1" x14ac:dyDescent="0.25">
      <c r="A65" s="1">
        <v>144072</v>
      </c>
    </row>
    <row r="66" spans="1:1" x14ac:dyDescent="0.25">
      <c r="A66" s="1">
        <v>144519</v>
      </c>
    </row>
    <row r="67" spans="1:1" x14ac:dyDescent="0.25">
      <c r="A67" s="1">
        <v>148198</v>
      </c>
    </row>
    <row r="68" spans="1:1" x14ac:dyDescent="0.25">
      <c r="A68" s="1">
        <v>154574</v>
      </c>
    </row>
    <row r="69" spans="1:1" x14ac:dyDescent="0.25">
      <c r="A69" s="1">
        <v>154977</v>
      </c>
    </row>
    <row r="70" spans="1:1" x14ac:dyDescent="0.25">
      <c r="A70" s="1">
        <v>155130</v>
      </c>
    </row>
    <row r="71" spans="1:1" x14ac:dyDescent="0.25">
      <c r="A71" s="1">
        <v>157970</v>
      </c>
    </row>
    <row r="72" spans="1:1" x14ac:dyDescent="0.25">
      <c r="A72" s="1">
        <v>160111</v>
      </c>
    </row>
    <row r="73" spans="1:1" x14ac:dyDescent="0.25">
      <c r="A73" s="1">
        <v>161650</v>
      </c>
    </row>
    <row r="74" spans="1:1" x14ac:dyDescent="0.25">
      <c r="A74" s="1">
        <v>163707</v>
      </c>
    </row>
    <row r="75" spans="1:1" x14ac:dyDescent="0.25">
      <c r="A75" s="1">
        <v>165139</v>
      </c>
    </row>
    <row r="76" spans="1:1" x14ac:dyDescent="0.25">
      <c r="A76" s="1">
        <v>165342</v>
      </c>
    </row>
    <row r="77" spans="1:1" x14ac:dyDescent="0.25">
      <c r="A77" s="1">
        <v>169548</v>
      </c>
    </row>
    <row r="78" spans="1:1" x14ac:dyDescent="0.25">
      <c r="A78" s="1">
        <v>172380</v>
      </c>
    </row>
    <row r="79" spans="1:1" x14ac:dyDescent="0.25">
      <c r="A79" s="1">
        <v>174894</v>
      </c>
    </row>
    <row r="80" spans="1:1" x14ac:dyDescent="0.25">
      <c r="A80" s="1">
        <v>176006</v>
      </c>
    </row>
    <row r="81" spans="1:1" x14ac:dyDescent="0.25">
      <c r="A81" s="1">
        <v>179496</v>
      </c>
    </row>
    <row r="82" spans="1:1" x14ac:dyDescent="0.25">
      <c r="A82" s="1">
        <v>180423</v>
      </c>
    </row>
    <row r="83" spans="1:1" x14ac:dyDescent="0.25">
      <c r="A83" s="1">
        <v>180628</v>
      </c>
    </row>
    <row r="84" spans="1:1" x14ac:dyDescent="0.25">
      <c r="A84" s="1">
        <v>182242</v>
      </c>
    </row>
    <row r="85" spans="1:1" x14ac:dyDescent="0.25">
      <c r="A85" s="1">
        <v>188630</v>
      </c>
    </row>
    <row r="86" spans="1:1" x14ac:dyDescent="0.25">
      <c r="A86" s="1">
        <v>193804</v>
      </c>
    </row>
    <row r="87" spans="1:1" x14ac:dyDescent="0.25">
      <c r="A87" s="1">
        <v>254841</v>
      </c>
    </row>
    <row r="88" spans="1:1" x14ac:dyDescent="0.25">
      <c r="A88" s="1">
        <v>255286</v>
      </c>
    </row>
    <row r="89" spans="1:1" x14ac:dyDescent="0.25">
      <c r="A89" s="1">
        <v>255788</v>
      </c>
    </row>
    <row r="90" spans="1:1" x14ac:dyDescent="0.25">
      <c r="A90" s="1">
        <v>262447</v>
      </c>
    </row>
    <row r="91" spans="1:1" x14ac:dyDescent="0.25">
      <c r="A91" s="1">
        <v>264015</v>
      </c>
    </row>
    <row r="92" spans="1:1" x14ac:dyDescent="0.25">
      <c r="A92" s="1">
        <v>264226</v>
      </c>
    </row>
    <row r="93" spans="1:1" x14ac:dyDescent="0.25">
      <c r="A93" s="1">
        <v>266843</v>
      </c>
    </row>
    <row r="94" spans="1:1" x14ac:dyDescent="0.25">
      <c r="A94" s="1">
        <v>270345</v>
      </c>
    </row>
    <row r="95" spans="1:1" x14ac:dyDescent="0.25">
      <c r="A95" s="1">
        <v>271304</v>
      </c>
    </row>
    <row r="96" spans="1:1" x14ac:dyDescent="0.25">
      <c r="A96" s="1">
        <v>272038</v>
      </c>
    </row>
    <row r="97" spans="1:1" x14ac:dyDescent="0.25">
      <c r="A97" s="1">
        <v>272253</v>
      </c>
    </row>
    <row r="98" spans="1:1" x14ac:dyDescent="0.25">
      <c r="A98" s="1">
        <v>273001</v>
      </c>
    </row>
    <row r="99" spans="1:1" x14ac:dyDescent="0.25">
      <c r="A99" s="1">
        <v>273564</v>
      </c>
    </row>
    <row r="100" spans="1:1" x14ac:dyDescent="0.25">
      <c r="A100" s="1">
        <v>278733</v>
      </c>
    </row>
    <row r="101" spans="1:1" x14ac:dyDescent="0.25">
      <c r="A101" s="1">
        <v>281834</v>
      </c>
    </row>
    <row r="102" spans="1:1" x14ac:dyDescent="0.25">
      <c r="A102" s="1">
        <v>282594</v>
      </c>
    </row>
    <row r="103" spans="1:1" x14ac:dyDescent="0.25">
      <c r="A103" s="1">
        <v>283167</v>
      </c>
    </row>
    <row r="104" spans="1:1" x14ac:dyDescent="0.25">
      <c r="A104" s="1">
        <v>285948</v>
      </c>
    </row>
    <row r="105" spans="1:1" x14ac:dyDescent="0.25">
      <c r="A105" s="1">
        <v>288528</v>
      </c>
    </row>
    <row r="106" spans="1:1" x14ac:dyDescent="0.25">
      <c r="A106" s="1">
        <v>293542</v>
      </c>
    </row>
    <row r="107" spans="1:1" x14ac:dyDescent="0.25">
      <c r="A107" s="1">
        <v>296256</v>
      </c>
    </row>
    <row r="108" spans="1:1" x14ac:dyDescent="0.25">
      <c r="A108" s="1">
        <v>297239</v>
      </c>
    </row>
    <row r="109" spans="1:1" x14ac:dyDescent="0.25">
      <c r="A109" s="1">
        <v>299702</v>
      </c>
    </row>
    <row r="110" spans="1:1" x14ac:dyDescent="0.25">
      <c r="A110" s="1">
        <v>301392</v>
      </c>
    </row>
    <row r="111" spans="1:1" x14ac:dyDescent="0.25">
      <c r="A111" s="1">
        <v>302609</v>
      </c>
    </row>
    <row r="112" spans="1:1" x14ac:dyDescent="0.25">
      <c r="A112" s="1">
        <v>304062</v>
      </c>
    </row>
    <row r="113" spans="1:1" x14ac:dyDescent="0.25">
      <c r="A113" s="1">
        <v>304678</v>
      </c>
    </row>
    <row r="114" spans="1:1" x14ac:dyDescent="0.25">
      <c r="A114" s="1">
        <v>305178</v>
      </c>
    </row>
    <row r="115" spans="1:1" x14ac:dyDescent="0.25">
      <c r="A115" s="1">
        <v>308667</v>
      </c>
    </row>
    <row r="116" spans="1:1" x14ac:dyDescent="0.25">
      <c r="A116" s="1">
        <v>308779</v>
      </c>
    </row>
    <row r="117" spans="1:1" x14ac:dyDescent="0.25">
      <c r="A117" s="1">
        <v>309177</v>
      </c>
    </row>
    <row r="118" spans="1:1" x14ac:dyDescent="0.25">
      <c r="A118" s="1">
        <v>310501</v>
      </c>
    </row>
    <row r="119" spans="1:1" x14ac:dyDescent="0.25">
      <c r="A119" s="1">
        <v>310817</v>
      </c>
    </row>
    <row r="120" spans="1:1" x14ac:dyDescent="0.25">
      <c r="A120" s="1">
        <v>319939</v>
      </c>
    </row>
    <row r="121" spans="1:1" x14ac:dyDescent="0.25">
      <c r="A121" s="1">
        <v>320242</v>
      </c>
    </row>
    <row r="122" spans="1:1" x14ac:dyDescent="0.25">
      <c r="A122" s="1">
        <v>320289</v>
      </c>
    </row>
    <row r="123" spans="1:1" x14ac:dyDescent="0.25">
      <c r="A123" s="1">
        <v>321237</v>
      </c>
    </row>
    <row r="124" spans="1:1" x14ac:dyDescent="0.25">
      <c r="A124" s="1">
        <v>324462</v>
      </c>
    </row>
    <row r="125" spans="1:1" x14ac:dyDescent="0.25">
      <c r="A125" s="1">
        <v>327283</v>
      </c>
    </row>
    <row r="126" spans="1:1" x14ac:dyDescent="0.25">
      <c r="A126" s="1">
        <v>331145</v>
      </c>
    </row>
    <row r="127" spans="1:1" x14ac:dyDescent="0.25">
      <c r="A127" s="1">
        <v>331186</v>
      </c>
    </row>
    <row r="128" spans="1:1" x14ac:dyDescent="0.25">
      <c r="A128" s="1">
        <v>338149</v>
      </c>
    </row>
    <row r="129" spans="1:1" x14ac:dyDescent="0.25">
      <c r="A129" s="1">
        <v>338750</v>
      </c>
    </row>
    <row r="130" spans="1:1" x14ac:dyDescent="0.25">
      <c r="A130" s="1">
        <v>339567</v>
      </c>
    </row>
    <row r="131" spans="1:1" x14ac:dyDescent="0.25">
      <c r="A131" s="1">
        <v>342038</v>
      </c>
    </row>
    <row r="132" spans="1:1" x14ac:dyDescent="0.25">
      <c r="A132" s="1">
        <v>342954</v>
      </c>
    </row>
    <row r="133" spans="1:1" x14ac:dyDescent="0.25">
      <c r="A133" s="1">
        <v>343088</v>
      </c>
    </row>
    <row r="134" spans="1:1" x14ac:dyDescent="0.25">
      <c r="A134" s="1">
        <v>347018</v>
      </c>
    </row>
    <row r="135" spans="1:1" x14ac:dyDescent="0.25">
      <c r="A135" s="1">
        <v>347701</v>
      </c>
    </row>
    <row r="136" spans="1:1" x14ac:dyDescent="0.25">
      <c r="A136" s="1">
        <v>348388</v>
      </c>
    </row>
    <row r="137" spans="1:1" x14ac:dyDescent="0.25">
      <c r="A137" s="1">
        <v>350991</v>
      </c>
    </row>
    <row r="138" spans="1:1" x14ac:dyDescent="0.25">
      <c r="A138" s="1">
        <v>351479</v>
      </c>
    </row>
    <row r="139" spans="1:1" x14ac:dyDescent="0.25">
      <c r="A139" s="1">
        <v>351731</v>
      </c>
    </row>
    <row r="140" spans="1:1" x14ac:dyDescent="0.25">
      <c r="A140" s="1">
        <v>351971</v>
      </c>
    </row>
    <row r="141" spans="1:1" x14ac:dyDescent="0.25">
      <c r="A141" s="1">
        <v>353178</v>
      </c>
    </row>
    <row r="142" spans="1:1" x14ac:dyDescent="0.25">
      <c r="A142" s="1">
        <v>356949</v>
      </c>
    </row>
    <row r="143" spans="1:1" x14ac:dyDescent="0.25">
      <c r="A143" s="1">
        <v>357009</v>
      </c>
    </row>
    <row r="144" spans="1:1" x14ac:dyDescent="0.25">
      <c r="A144" s="1">
        <v>357029</v>
      </c>
    </row>
    <row r="145" spans="1:1" x14ac:dyDescent="0.25">
      <c r="A145" s="1">
        <v>358075</v>
      </c>
    </row>
    <row r="146" spans="1:1" x14ac:dyDescent="0.25">
      <c r="A146" s="1">
        <v>358185</v>
      </c>
    </row>
    <row r="147" spans="1:1" x14ac:dyDescent="0.25">
      <c r="A147" s="1">
        <v>358495</v>
      </c>
    </row>
    <row r="148" spans="1:1" x14ac:dyDescent="0.25">
      <c r="A148" s="1">
        <v>359268</v>
      </c>
    </row>
    <row r="149" spans="1:1" x14ac:dyDescent="0.25">
      <c r="A149" s="1">
        <v>360254</v>
      </c>
    </row>
    <row r="150" spans="1:1" x14ac:dyDescent="0.25">
      <c r="A150" s="1">
        <v>361583</v>
      </c>
    </row>
    <row r="151" spans="1:1" x14ac:dyDescent="0.25">
      <c r="A151" s="1">
        <v>364128</v>
      </c>
    </row>
    <row r="152" spans="1:1" x14ac:dyDescent="0.25">
      <c r="A152" s="1">
        <v>364912</v>
      </c>
    </row>
    <row r="153" spans="1:1" x14ac:dyDescent="0.25">
      <c r="A153" s="1">
        <v>365039</v>
      </c>
    </row>
    <row r="154" spans="1:1" x14ac:dyDescent="0.25">
      <c r="A154" s="1">
        <v>365143</v>
      </c>
    </row>
    <row r="155" spans="1:1" x14ac:dyDescent="0.25">
      <c r="A155" s="1">
        <v>366589</v>
      </c>
    </row>
    <row r="156" spans="1:1" x14ac:dyDescent="0.25">
      <c r="A156" s="1">
        <v>366971</v>
      </c>
    </row>
    <row r="157" spans="1:1" x14ac:dyDescent="0.25">
      <c r="A157" s="1">
        <v>368513</v>
      </c>
    </row>
    <row r="158" spans="1:1" x14ac:dyDescent="0.25">
      <c r="A158" s="1">
        <v>368871</v>
      </c>
    </row>
    <row r="159" spans="1:1" x14ac:dyDescent="0.25">
      <c r="A159" s="1">
        <v>369247</v>
      </c>
    </row>
    <row r="160" spans="1:1" x14ac:dyDescent="0.25">
      <c r="A160" s="1">
        <v>369711</v>
      </c>
    </row>
    <row r="161" spans="1:1" x14ac:dyDescent="0.25">
      <c r="A161" s="1">
        <v>374840</v>
      </c>
    </row>
    <row r="162" spans="1:1" x14ac:dyDescent="0.25">
      <c r="A162" s="1">
        <v>376117</v>
      </c>
    </row>
    <row r="163" spans="1:1" x14ac:dyDescent="0.25">
      <c r="A163" s="1">
        <v>376732</v>
      </c>
    </row>
    <row r="164" spans="1:1" x14ac:dyDescent="0.25">
      <c r="A164" s="1">
        <v>377046</v>
      </c>
    </row>
    <row r="165" spans="1:1" x14ac:dyDescent="0.25">
      <c r="A165" s="1">
        <v>377729</v>
      </c>
    </row>
    <row r="166" spans="1:1" x14ac:dyDescent="0.25">
      <c r="A166" s="1">
        <v>377795</v>
      </c>
    </row>
    <row r="167" spans="1:1" x14ac:dyDescent="0.25">
      <c r="A167" s="1">
        <v>380141</v>
      </c>
    </row>
    <row r="168" spans="1:1" x14ac:dyDescent="0.25">
      <c r="A168" s="1">
        <v>381420</v>
      </c>
    </row>
    <row r="169" spans="1:1" x14ac:dyDescent="0.25">
      <c r="A169" s="1">
        <v>381450</v>
      </c>
    </row>
    <row r="170" spans="1:1" x14ac:dyDescent="0.25">
      <c r="A170" s="1">
        <v>382697</v>
      </c>
    </row>
    <row r="171" spans="1:1" x14ac:dyDescent="0.25">
      <c r="A171" s="1">
        <v>383027</v>
      </c>
    </row>
    <row r="172" spans="1:1" x14ac:dyDescent="0.25">
      <c r="A172" s="1">
        <v>384157</v>
      </c>
    </row>
    <row r="173" spans="1:1" x14ac:dyDescent="0.25">
      <c r="A173" s="1">
        <v>387976</v>
      </c>
    </row>
    <row r="174" spans="1:1" x14ac:dyDescent="0.25">
      <c r="A174" s="1">
        <v>388803</v>
      </c>
    </row>
    <row r="175" spans="1:1" x14ac:dyDescent="0.25">
      <c r="A175" s="1">
        <v>388810</v>
      </c>
    </row>
    <row r="176" spans="1:1" x14ac:dyDescent="0.25">
      <c r="A176" s="1">
        <v>389365</v>
      </c>
    </row>
    <row r="177" spans="1:1" x14ac:dyDescent="0.25">
      <c r="A177" s="1">
        <v>390012</v>
      </c>
    </row>
    <row r="178" spans="1:1" x14ac:dyDescent="0.25">
      <c r="A178" s="1">
        <v>390058</v>
      </c>
    </row>
    <row r="179" spans="1:1" x14ac:dyDescent="0.25">
      <c r="A179" s="1">
        <v>393147</v>
      </c>
    </row>
    <row r="180" spans="1:1" x14ac:dyDescent="0.25">
      <c r="A180" s="1">
        <v>393401</v>
      </c>
    </row>
    <row r="181" spans="1:1" x14ac:dyDescent="0.25">
      <c r="A181" s="1">
        <v>397234</v>
      </c>
    </row>
    <row r="182" spans="1:1" x14ac:dyDescent="0.25">
      <c r="A182" s="1">
        <v>397504</v>
      </c>
    </row>
    <row r="183" spans="1:1" x14ac:dyDescent="0.25">
      <c r="A183" s="1">
        <v>401696</v>
      </c>
    </row>
    <row r="184" spans="1:1" x14ac:dyDescent="0.25">
      <c r="A184" s="1">
        <v>401807</v>
      </c>
    </row>
    <row r="185" spans="1:1" x14ac:dyDescent="0.25">
      <c r="A185" s="1">
        <v>401908</v>
      </c>
    </row>
    <row r="186" spans="1:1" x14ac:dyDescent="0.25">
      <c r="A186" s="1">
        <v>401909</v>
      </c>
    </row>
    <row r="187" spans="1:1" x14ac:dyDescent="0.25">
      <c r="A187" s="1">
        <v>402207</v>
      </c>
    </row>
    <row r="188" spans="1:1" x14ac:dyDescent="0.25">
      <c r="A188" s="1">
        <v>402475</v>
      </c>
    </row>
    <row r="189" spans="1:1" x14ac:dyDescent="0.25">
      <c r="A189" s="1">
        <v>402477</v>
      </c>
    </row>
    <row r="190" spans="1:1" x14ac:dyDescent="0.25">
      <c r="A190" s="1">
        <v>403117</v>
      </c>
    </row>
    <row r="191" spans="1:1" x14ac:dyDescent="0.25">
      <c r="A191" s="1">
        <v>403592</v>
      </c>
    </row>
    <row r="192" spans="1:1" x14ac:dyDescent="0.25">
      <c r="A192" s="1">
        <v>407806</v>
      </c>
    </row>
    <row r="193" spans="1:1" x14ac:dyDescent="0.25">
      <c r="A193" s="1">
        <v>408218</v>
      </c>
    </row>
    <row r="194" spans="1:1" x14ac:dyDescent="0.25">
      <c r="A194" s="1">
        <v>409490</v>
      </c>
    </row>
    <row r="195" spans="1:1" x14ac:dyDescent="0.25">
      <c r="A195" s="1">
        <v>410460</v>
      </c>
    </row>
    <row r="196" spans="1:1" x14ac:dyDescent="0.25">
      <c r="A196" s="1">
        <v>411199</v>
      </c>
    </row>
    <row r="197" spans="1:1" x14ac:dyDescent="0.25">
      <c r="A197" s="1">
        <v>413364</v>
      </c>
    </row>
    <row r="198" spans="1:1" x14ac:dyDescent="0.25">
      <c r="A198" s="1">
        <v>413833</v>
      </c>
    </row>
    <row r="199" spans="1:1" x14ac:dyDescent="0.25">
      <c r="A199" s="1">
        <v>416591</v>
      </c>
    </row>
    <row r="200" spans="1:1" x14ac:dyDescent="0.25">
      <c r="A200" s="1">
        <v>417341</v>
      </c>
    </row>
    <row r="201" spans="1:1" x14ac:dyDescent="0.25">
      <c r="A201" s="1">
        <v>417963</v>
      </c>
    </row>
    <row r="202" spans="1:1" x14ac:dyDescent="0.25">
      <c r="A202" s="1">
        <v>425589</v>
      </c>
    </row>
    <row r="203" spans="1:1" x14ac:dyDescent="0.25">
      <c r="A203" s="1">
        <v>425991</v>
      </c>
    </row>
    <row r="204" spans="1:1" x14ac:dyDescent="0.25">
      <c r="A204" s="1">
        <v>426294</v>
      </c>
    </row>
    <row r="205" spans="1:1" x14ac:dyDescent="0.25">
      <c r="A205" s="1">
        <v>427121</v>
      </c>
    </row>
    <row r="206" spans="1:1" x14ac:dyDescent="0.25">
      <c r="A206" s="1">
        <v>428092</v>
      </c>
    </row>
    <row r="207" spans="1:1" x14ac:dyDescent="0.25">
      <c r="A207" s="1">
        <v>502071</v>
      </c>
    </row>
    <row r="208" spans="1:1" x14ac:dyDescent="0.25">
      <c r="A208" s="1">
        <v>602484</v>
      </c>
    </row>
    <row r="209" spans="1:1" x14ac:dyDescent="0.25">
      <c r="A209" s="1">
        <v>675933</v>
      </c>
    </row>
    <row r="210" spans="1:1" x14ac:dyDescent="0.25">
      <c r="A210" s="1">
        <v>781179</v>
      </c>
    </row>
    <row r="211" spans="1:1" x14ac:dyDescent="0.25">
      <c r="A211" s="1">
        <v>898510</v>
      </c>
    </row>
    <row r="212" spans="1:1" x14ac:dyDescent="0.25">
      <c r="A212" s="1">
        <v>898806</v>
      </c>
    </row>
    <row r="213" spans="1:1" x14ac:dyDescent="0.25">
      <c r="A213" s="1">
        <v>899207</v>
      </c>
    </row>
    <row r="214" spans="1:1" x14ac:dyDescent="0.25">
      <c r="A214" s="1">
        <v>899710</v>
      </c>
    </row>
    <row r="215" spans="1:1" x14ac:dyDescent="0.25">
      <c r="A215" s="1">
        <v>900163</v>
      </c>
    </row>
    <row r="216" spans="1:1" x14ac:dyDescent="0.25">
      <c r="A216" s="1">
        <v>900873</v>
      </c>
    </row>
    <row r="217" spans="1:1" x14ac:dyDescent="0.25">
      <c r="A217" s="1">
        <v>900966</v>
      </c>
    </row>
    <row r="218" spans="1:1" x14ac:dyDescent="0.25">
      <c r="A218" s="1">
        <v>910306</v>
      </c>
    </row>
    <row r="219" spans="1:1" x14ac:dyDescent="0.25">
      <c r="A219" s="1">
        <v>911863</v>
      </c>
    </row>
    <row r="220" spans="1:1" x14ac:dyDescent="0.25">
      <c r="A220" s="1">
        <v>928489</v>
      </c>
    </row>
    <row r="221" spans="1:1" x14ac:dyDescent="0.25">
      <c r="A221" s="1">
        <v>931206</v>
      </c>
    </row>
    <row r="222" spans="1:1" x14ac:dyDescent="0.25">
      <c r="A222" s="1">
        <v>933992</v>
      </c>
    </row>
    <row r="223" spans="1:1" x14ac:dyDescent="0.25">
      <c r="A223" s="1">
        <v>949454</v>
      </c>
    </row>
    <row r="224" spans="1:1" x14ac:dyDescent="0.25">
      <c r="A224" s="1">
        <v>952893</v>
      </c>
    </row>
    <row r="225" spans="1:1" x14ac:dyDescent="0.25">
      <c r="A225" s="1">
        <v>953270</v>
      </c>
    </row>
    <row r="226" spans="1:1" x14ac:dyDescent="0.25">
      <c r="A226" s="1">
        <v>955085</v>
      </c>
    </row>
    <row r="227" spans="1:1" x14ac:dyDescent="0.25">
      <c r="A227" s="1">
        <v>959272</v>
      </c>
    </row>
    <row r="228" spans="1:1" x14ac:dyDescent="0.25">
      <c r="A228" s="1">
        <v>961455</v>
      </c>
    </row>
    <row r="229" spans="1:1" x14ac:dyDescent="0.25">
      <c r="A229" s="1">
        <v>970172</v>
      </c>
    </row>
    <row r="230" spans="1:1" x14ac:dyDescent="0.25">
      <c r="A230" s="1">
        <v>970179</v>
      </c>
    </row>
    <row r="231" spans="1:1" x14ac:dyDescent="0.25">
      <c r="A231" s="1">
        <v>970495</v>
      </c>
    </row>
    <row r="232" spans="1:1" x14ac:dyDescent="0.25">
      <c r="A232" s="1">
        <v>970736</v>
      </c>
    </row>
    <row r="233" spans="1:1" x14ac:dyDescent="0.25">
      <c r="A233" s="1">
        <v>970816</v>
      </c>
    </row>
    <row r="234" spans="1:1" x14ac:dyDescent="0.25">
      <c r="A234" s="1">
        <v>970868</v>
      </c>
    </row>
    <row r="235" spans="1:1" x14ac:dyDescent="0.25">
      <c r="A235" s="1">
        <v>970954</v>
      </c>
    </row>
    <row r="236" spans="1:1" x14ac:dyDescent="0.25">
      <c r="A236" s="1">
        <v>971367</v>
      </c>
    </row>
    <row r="237" spans="1:1" x14ac:dyDescent="0.25">
      <c r="A237" s="1">
        <v>971518</v>
      </c>
    </row>
    <row r="238" spans="1:1" x14ac:dyDescent="0.25">
      <c r="A238" s="1">
        <v>972300</v>
      </c>
    </row>
    <row r="239" spans="1:1" x14ac:dyDescent="0.25">
      <c r="A239" s="1">
        <v>972627</v>
      </c>
    </row>
    <row r="240" spans="1:1" x14ac:dyDescent="0.25">
      <c r="A240" s="1">
        <v>975041</v>
      </c>
    </row>
    <row r="241" spans="1:1" x14ac:dyDescent="0.25">
      <c r="A241" s="1">
        <v>977871</v>
      </c>
    </row>
    <row r="242" spans="1:1" x14ac:dyDescent="0.25">
      <c r="A242" s="1">
        <v>980559</v>
      </c>
    </row>
    <row r="243" spans="1:1" x14ac:dyDescent="0.25">
      <c r="A243" s="1">
        <v>983208</v>
      </c>
    </row>
    <row r="244" spans="1:1" x14ac:dyDescent="0.25">
      <c r="A244" s="1">
        <v>987748</v>
      </c>
    </row>
    <row r="245" spans="1:1" x14ac:dyDescent="0.25">
      <c r="A245" s="1">
        <v>995346</v>
      </c>
    </row>
    <row r="246" spans="1:1" x14ac:dyDescent="0.25">
      <c r="A246" s="1">
        <v>1001285</v>
      </c>
    </row>
    <row r="247" spans="1:1" x14ac:dyDescent="0.25">
      <c r="A247" s="1">
        <v>1002745</v>
      </c>
    </row>
    <row r="248" spans="1:1" x14ac:dyDescent="0.25">
      <c r="A248" s="1">
        <v>1019193</v>
      </c>
    </row>
    <row r="249" spans="1:1" x14ac:dyDescent="0.25">
      <c r="A249" s="1">
        <v>1022492</v>
      </c>
    </row>
    <row r="250" spans="1:1" x14ac:dyDescent="0.25">
      <c r="A250" s="1">
        <v>1022645</v>
      </c>
    </row>
    <row r="251" spans="1:1" x14ac:dyDescent="0.25">
      <c r="A251" s="1">
        <v>1026211</v>
      </c>
    </row>
    <row r="252" spans="1:1" x14ac:dyDescent="0.25">
      <c r="A252" s="1">
        <v>1029794</v>
      </c>
    </row>
    <row r="253" spans="1:1" x14ac:dyDescent="0.25">
      <c r="A253" s="1">
        <v>1031222</v>
      </c>
    </row>
    <row r="254" spans="1:1" x14ac:dyDescent="0.25">
      <c r="A254" s="1">
        <v>1031872</v>
      </c>
    </row>
    <row r="255" spans="1:1" x14ac:dyDescent="0.25">
      <c r="A255" s="1">
        <v>1031989</v>
      </c>
    </row>
    <row r="256" spans="1:1" x14ac:dyDescent="0.25">
      <c r="A256" s="1">
        <v>1032037</v>
      </c>
    </row>
    <row r="257" spans="1:1" x14ac:dyDescent="0.25">
      <c r="A257" s="1">
        <v>1033741</v>
      </c>
    </row>
    <row r="258" spans="1:1" x14ac:dyDescent="0.25">
      <c r="A258" s="1">
        <v>1035663</v>
      </c>
    </row>
    <row r="259" spans="1:1" x14ac:dyDescent="0.25">
      <c r="A259" s="1">
        <v>1041247</v>
      </c>
    </row>
    <row r="260" spans="1:1" x14ac:dyDescent="0.25">
      <c r="A260" s="1">
        <v>1042341</v>
      </c>
    </row>
    <row r="261" spans="1:1" x14ac:dyDescent="0.25">
      <c r="A261" s="1">
        <v>1042893</v>
      </c>
    </row>
    <row r="262" spans="1:1" x14ac:dyDescent="0.25">
      <c r="A262" s="1">
        <v>1053607</v>
      </c>
    </row>
    <row r="263" spans="1:1" x14ac:dyDescent="0.25">
      <c r="A263" s="1">
        <v>1058946</v>
      </c>
    </row>
    <row r="264" spans="1:1" x14ac:dyDescent="0.25">
      <c r="A264" s="1">
        <v>1059344</v>
      </c>
    </row>
    <row r="265" spans="1:1" x14ac:dyDescent="0.25">
      <c r="A265" s="1">
        <v>1067826</v>
      </c>
    </row>
    <row r="266" spans="1:1" x14ac:dyDescent="0.25">
      <c r="A266" s="1">
        <v>1070714</v>
      </c>
    </row>
    <row r="267" spans="1:1" x14ac:dyDescent="0.25">
      <c r="A267" s="1">
        <v>1074158</v>
      </c>
    </row>
    <row r="268" spans="1:1" x14ac:dyDescent="0.25">
      <c r="A268" s="1">
        <v>1074264</v>
      </c>
    </row>
    <row r="269" spans="1:1" x14ac:dyDescent="0.25">
      <c r="A269" s="1">
        <v>1075363</v>
      </c>
    </row>
    <row r="270" spans="1:1" x14ac:dyDescent="0.25">
      <c r="A270" s="1">
        <v>1084119</v>
      </c>
    </row>
    <row r="271" spans="1:1" x14ac:dyDescent="0.25">
      <c r="A271" s="1">
        <v>1084301</v>
      </c>
    </row>
    <row r="272" spans="1:1" x14ac:dyDescent="0.25">
      <c r="A272" s="1">
        <v>1084467</v>
      </c>
    </row>
    <row r="273" spans="1:1" x14ac:dyDescent="0.25">
      <c r="A273" s="1">
        <v>1084788</v>
      </c>
    </row>
    <row r="274" spans="1:1" x14ac:dyDescent="0.25">
      <c r="A274" s="1">
        <v>1084797</v>
      </c>
    </row>
    <row r="275" spans="1:1" x14ac:dyDescent="0.25">
      <c r="A275" s="1">
        <v>1084802</v>
      </c>
    </row>
    <row r="276" spans="1:1" x14ac:dyDescent="0.25">
      <c r="A276" s="1">
        <v>1085892</v>
      </c>
    </row>
    <row r="277" spans="1:1" x14ac:dyDescent="0.25">
      <c r="A277" s="1">
        <v>1088967</v>
      </c>
    </row>
    <row r="278" spans="1:1" x14ac:dyDescent="0.25">
      <c r="A278" s="1">
        <v>1089613</v>
      </c>
    </row>
    <row r="279" spans="1:1" x14ac:dyDescent="0.25">
      <c r="A279" s="1">
        <v>1090826</v>
      </c>
    </row>
    <row r="280" spans="1:1" x14ac:dyDescent="0.25">
      <c r="A280" s="1">
        <v>1090827</v>
      </c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</sheetData>
  <sortState ref="A1:A926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5"/>
  <sheetViews>
    <sheetView topLeftCell="A232" workbookViewId="0">
      <selection activeCell="A234" sqref="A234:XFD234"/>
    </sheetView>
  </sheetViews>
  <sheetFormatPr defaultRowHeight="15" x14ac:dyDescent="0.25"/>
  <cols>
    <col min="1" max="6" width="11.42578125" style="1" customWidth="1"/>
    <col min="7" max="7" width="29.42578125" style="1" bestFit="1" customWidth="1"/>
    <col min="8" max="9" width="11.42578125" style="1" customWidth="1"/>
    <col min="10" max="12" width="12.42578125" style="1" customWidth="1"/>
    <col min="13" max="20" width="12.42578125" customWidth="1"/>
    <col min="21" max="24" width="9.140625" style="1"/>
    <col min="25" max="30" width="0" hidden="1" customWidth="1"/>
  </cols>
  <sheetData>
    <row r="1" spans="1:30" s="4" customFormat="1" x14ac:dyDescent="0.25">
      <c r="A1" s="2" t="s">
        <v>539</v>
      </c>
      <c r="B1" s="2" t="s">
        <v>558</v>
      </c>
      <c r="C1" s="2" t="s">
        <v>0</v>
      </c>
      <c r="D1" s="2" t="s">
        <v>540</v>
      </c>
      <c r="E1" s="2" t="s">
        <v>1</v>
      </c>
      <c r="F1" s="2" t="s">
        <v>2</v>
      </c>
      <c r="G1" s="2" t="s">
        <v>3</v>
      </c>
      <c r="H1" s="2" t="s">
        <v>541</v>
      </c>
      <c r="I1" s="2" t="s">
        <v>542</v>
      </c>
      <c r="J1" s="2" t="s">
        <v>543</v>
      </c>
      <c r="K1" s="2" t="s">
        <v>544</v>
      </c>
      <c r="L1" s="2" t="s">
        <v>545</v>
      </c>
      <c r="M1" s="2" t="s">
        <v>546</v>
      </c>
      <c r="N1" s="2" t="s">
        <v>547</v>
      </c>
      <c r="O1" s="2" t="s">
        <v>548</v>
      </c>
      <c r="P1" s="2" t="s">
        <v>549</v>
      </c>
      <c r="Q1" s="2" t="s">
        <v>550</v>
      </c>
      <c r="R1" s="3" t="s">
        <v>551</v>
      </c>
      <c r="S1" s="2" t="s">
        <v>552</v>
      </c>
      <c r="T1" s="2" t="s">
        <v>553</v>
      </c>
      <c r="U1" s="2" t="s">
        <v>554</v>
      </c>
      <c r="V1" s="2" t="s">
        <v>555</v>
      </c>
      <c r="W1" s="2" t="s">
        <v>556</v>
      </c>
      <c r="X1" s="2" t="s">
        <v>557</v>
      </c>
    </row>
    <row r="2" spans="1:30" x14ac:dyDescent="0.25">
      <c r="A2" s="5">
        <v>1180</v>
      </c>
      <c r="B2" s="5" t="s">
        <v>86</v>
      </c>
      <c r="C2" s="5" t="s">
        <v>87</v>
      </c>
      <c r="D2" s="5" t="s">
        <v>6</v>
      </c>
      <c r="E2" s="5" t="s">
        <v>7</v>
      </c>
      <c r="F2" s="5">
        <v>60</v>
      </c>
      <c r="G2" s="5" t="s">
        <v>88</v>
      </c>
      <c r="H2" s="5" t="s">
        <v>31</v>
      </c>
      <c r="I2" s="5">
        <f t="shared" ref="I2:I65" si="0">Y2+Z2+AA2</f>
        <v>1635</v>
      </c>
      <c r="J2" s="5">
        <f t="shared" ref="J2:J65" si="1">AB2+AC2+AD2</f>
        <v>15</v>
      </c>
      <c r="K2" s="5">
        <f>VLOOKUP(A2,primoinverno,2,0)</f>
        <v>547</v>
      </c>
      <c r="L2" s="5">
        <f>VLOOKUP(A2,primoinverno,3,0)</f>
        <v>4</v>
      </c>
      <c r="M2" s="5">
        <f>VLOOKUP(A2,secondoinverno,2,0)</f>
        <v>545</v>
      </c>
      <c r="N2" s="5">
        <f>VLOOKUP(A2,secondoinverno,3,0)</f>
        <v>5</v>
      </c>
      <c r="O2" s="5">
        <f>VLOOKUP(A2,primaprova,2,0)</f>
        <v>543</v>
      </c>
      <c r="P2" s="5">
        <f>VLOOKUP(A2,primaprova,3,0)</f>
        <v>6</v>
      </c>
      <c r="Q2" s="5">
        <f>VLOOKUP(A2,secondaprova,2,0)</f>
        <v>537</v>
      </c>
      <c r="R2" s="5">
        <f>VLOOKUP(A2,secondaprova,3,0)</f>
        <v>11</v>
      </c>
      <c r="S2" s="5">
        <f>VLOOKUP(A2,terzaprova,2,0)</f>
        <v>541</v>
      </c>
      <c r="T2" s="5">
        <f>VLOOKUP(A2,terzaprova,3,0)</f>
        <v>4</v>
      </c>
      <c r="U2" s="5">
        <v>0</v>
      </c>
      <c r="V2" s="5">
        <v>0</v>
      </c>
      <c r="W2" s="5">
        <v>0</v>
      </c>
      <c r="X2" s="5">
        <v>0</v>
      </c>
      <c r="Y2" s="6">
        <f t="shared" ref="Y2:Y62" si="2">IF(K2=LARGE(K2:W2,1),K2,IF(M2=LARGE(K2:W2,1),M2,IF(O2=LARGE(K2:W2,1),O2,IF(Q2=LARGE(K2:W2,1),Q2,IF(S2=LARGE(K2:W2,1),S2,IF(U2=LARGE(K2:W2,1),U2,IF(W2=LARGE(K2:W2,1),W2,0)))))))</f>
        <v>547</v>
      </c>
      <c r="Z2" s="6">
        <f t="shared" ref="Z2:Z62" si="3">IF(K2=LARGE(K2:W2,2),K2,IF(M2=LARGE(K2:W2,2),M2,IF(O2=LARGE(K2:W2,2),O2,IF(Q2=LARGE(K2:W2,2),Q2,IF(S2=LARGE(K2:W2,2),S2,IF(U2=LARGE(K2:W2,2),U2,IF(W2=LARGE(K2:W2,2),W2,0)))))))</f>
        <v>545</v>
      </c>
      <c r="AA2" s="6">
        <f t="shared" ref="AA2:AA62" si="4">IF(K2=LARGE(K2:X2,3),K2,IF(M2=LARGE(K2:X2,3),M2,IF(O2=LARGE(K2:X2,3),O2,IF(Q2=LARGE(K2:X2,3),Q2,IF(S2=LARGE(K2:X2,3),S2,IF(U2=LARGE(K2:X2,3),U2,IF(W2=LARGE(K2:X2,3),W2,0)))))))</f>
        <v>543</v>
      </c>
      <c r="AB2" s="6">
        <f t="shared" ref="AB2:AB62" si="5">IF(K2=LARGE(K2:X2,1),L2,IF(M2=LARGE(K2:X2,1),N2,IF(O2=LARGE(K2:X2,1),P2,IF(Q2=LARGE(K2:X2,1),R2,IF(S2=LARGE(K2:X2,1),T2,IF(U2=LARGE(K2:X2,1),V2,IF(W2=LARGE(K2:X2,1),X2,0)))))))</f>
        <v>4</v>
      </c>
      <c r="AC2" s="6">
        <f t="shared" ref="AC2:AC62" si="6">IF(K2=LARGE(K2:X2,2),L2,IF(M2=LARGE(K2:X2,2),N2,IF(O2=LARGE(K2:X2,2),P2,IF(Q2=LARGE(K2:X2,2),R2,IF(S2=LARGE(K2:X2,2),T2,IF(U2=LARGE(K2:X2,2),V2,IF(W2=LARGE(K2:X2,2),X2,0)))))))</f>
        <v>5</v>
      </c>
      <c r="AD2" s="7">
        <f t="shared" ref="AD2:AD62" si="7">IF(K2=LARGE(K2:X2,3),L2,IF(M2=LARGE(K2:X2,3),N2,IF(O2=LARGE(K2:X2,3),P2,IF(Q2=LARGE(K2:X2,3),R2,IF(S2=LARGE(K2:X2,3),T2,IF(U2=LARGE(K2:X2,3),V2,IF(W2=LARGE(K2:X2,3),X2,0)))))))</f>
        <v>6</v>
      </c>
    </row>
    <row r="3" spans="1:30" x14ac:dyDescent="0.25">
      <c r="A3" s="5">
        <v>1284</v>
      </c>
      <c r="B3" s="5" t="s">
        <v>429</v>
      </c>
      <c r="C3" s="5" t="s">
        <v>204</v>
      </c>
      <c r="D3" s="5" t="s">
        <v>6</v>
      </c>
      <c r="E3" s="5" t="s">
        <v>7</v>
      </c>
      <c r="F3" s="5">
        <v>60</v>
      </c>
      <c r="G3" s="5" t="s">
        <v>88</v>
      </c>
      <c r="H3" s="5" t="s">
        <v>31</v>
      </c>
      <c r="I3" s="5">
        <f t="shared" si="0"/>
        <v>510</v>
      </c>
      <c r="J3" s="5">
        <f t="shared" si="1"/>
        <v>5</v>
      </c>
      <c r="K3" s="5">
        <v>0</v>
      </c>
      <c r="L3" s="5">
        <v>0</v>
      </c>
      <c r="M3" s="5">
        <v>0</v>
      </c>
      <c r="N3" s="5">
        <v>0</v>
      </c>
      <c r="O3" s="5">
        <f>VLOOKUP(A3,primaprova,2,0)</f>
        <v>510</v>
      </c>
      <c r="P3" s="5">
        <f>VLOOKUP(A3,primaprova,3,0)</f>
        <v>5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6">
        <f t="shared" si="2"/>
        <v>510</v>
      </c>
      <c r="Z3" s="6">
        <f t="shared" si="3"/>
        <v>0</v>
      </c>
      <c r="AA3" s="6">
        <f t="shared" si="4"/>
        <v>0</v>
      </c>
      <c r="AB3" s="6">
        <f t="shared" si="5"/>
        <v>5</v>
      </c>
      <c r="AC3" s="6">
        <f t="shared" si="6"/>
        <v>0</v>
      </c>
      <c r="AD3" s="7">
        <f t="shared" si="7"/>
        <v>0</v>
      </c>
    </row>
    <row r="4" spans="1:30" x14ac:dyDescent="0.25">
      <c r="A4" s="5">
        <v>6626</v>
      </c>
      <c r="B4" s="5" t="s">
        <v>393</v>
      </c>
      <c r="C4" s="5" t="s">
        <v>18</v>
      </c>
      <c r="D4" s="5" t="s">
        <v>6</v>
      </c>
      <c r="E4" s="5" t="s">
        <v>7</v>
      </c>
      <c r="F4" s="5">
        <v>60</v>
      </c>
      <c r="G4" s="5" t="s">
        <v>245</v>
      </c>
      <c r="H4" s="5" t="s">
        <v>31</v>
      </c>
      <c r="I4" s="5">
        <f t="shared" si="0"/>
        <v>1067</v>
      </c>
      <c r="J4" s="5">
        <f t="shared" si="1"/>
        <v>14</v>
      </c>
      <c r="K4" s="5">
        <v>0</v>
      </c>
      <c r="L4" s="5">
        <v>0</v>
      </c>
      <c r="M4" s="5">
        <v>0</v>
      </c>
      <c r="N4" s="5">
        <v>0</v>
      </c>
      <c r="O4" s="5">
        <f>VLOOKUP(A4,primaprova,2,0)</f>
        <v>532</v>
      </c>
      <c r="P4" s="5">
        <f>VLOOKUP(A4,primaprova,3,0)</f>
        <v>6</v>
      </c>
      <c r="Q4" s="5">
        <f>VLOOKUP(A4,secondaprova,2,0)</f>
        <v>535</v>
      </c>
      <c r="R4" s="5">
        <f>VLOOKUP(A4,secondaprova,3,0)</f>
        <v>8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6">
        <f t="shared" si="2"/>
        <v>535</v>
      </c>
      <c r="Z4" s="6">
        <f t="shared" si="3"/>
        <v>532</v>
      </c>
      <c r="AA4" s="6">
        <f t="shared" si="4"/>
        <v>0</v>
      </c>
      <c r="AB4" s="6">
        <f t="shared" si="5"/>
        <v>8</v>
      </c>
      <c r="AC4" s="6">
        <f t="shared" si="6"/>
        <v>6</v>
      </c>
      <c r="AD4" s="7">
        <f t="shared" si="7"/>
        <v>0</v>
      </c>
    </row>
    <row r="5" spans="1:30" x14ac:dyDescent="0.25">
      <c r="A5" s="5">
        <v>7010</v>
      </c>
      <c r="B5" s="5" t="s">
        <v>336</v>
      </c>
      <c r="C5" s="5" t="s">
        <v>337</v>
      </c>
      <c r="D5" s="5" t="s">
        <v>6</v>
      </c>
      <c r="E5" s="5" t="s">
        <v>7</v>
      </c>
      <c r="F5" s="5">
        <v>60</v>
      </c>
      <c r="G5" s="5" t="s">
        <v>338</v>
      </c>
      <c r="H5" s="5" t="s">
        <v>31</v>
      </c>
      <c r="I5" s="5">
        <f t="shared" si="0"/>
        <v>543</v>
      </c>
      <c r="J5" s="5">
        <f t="shared" si="1"/>
        <v>10</v>
      </c>
      <c r="K5" s="5">
        <v>0</v>
      </c>
      <c r="L5" s="5">
        <v>0</v>
      </c>
      <c r="M5" s="5">
        <f>VLOOKUP(A5,secondoinverno,2,0)</f>
        <v>543</v>
      </c>
      <c r="N5" s="5">
        <f>VLOOKUP(A5,secondoinverno,3,0)</f>
        <v>10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6">
        <f t="shared" si="2"/>
        <v>543</v>
      </c>
      <c r="Z5" s="6">
        <f t="shared" si="3"/>
        <v>0</v>
      </c>
      <c r="AA5" s="6">
        <f t="shared" si="4"/>
        <v>0</v>
      </c>
      <c r="AB5" s="6">
        <f t="shared" si="5"/>
        <v>10</v>
      </c>
      <c r="AC5" s="6">
        <f t="shared" si="6"/>
        <v>0</v>
      </c>
      <c r="AD5" s="7">
        <f t="shared" si="7"/>
        <v>0</v>
      </c>
    </row>
    <row r="6" spans="1:30" x14ac:dyDescent="0.25">
      <c r="A6" s="5">
        <v>7744</v>
      </c>
      <c r="B6" s="5" t="s">
        <v>126</v>
      </c>
      <c r="C6" s="5" t="s">
        <v>127</v>
      </c>
      <c r="D6" s="5" t="s">
        <v>6</v>
      </c>
      <c r="E6" s="5" t="s">
        <v>7</v>
      </c>
      <c r="F6" s="5">
        <v>60</v>
      </c>
      <c r="G6" s="5" t="s">
        <v>49</v>
      </c>
      <c r="H6" s="5" t="s">
        <v>31</v>
      </c>
      <c r="I6" s="5">
        <f t="shared" si="0"/>
        <v>1620</v>
      </c>
      <c r="J6" s="5">
        <f t="shared" si="1"/>
        <v>22</v>
      </c>
      <c r="K6" s="5">
        <f>VLOOKUP(A6,primoinverno,2,0)</f>
        <v>540</v>
      </c>
      <c r="L6" s="5">
        <f>VLOOKUP(A6,primoinverno,3,0)</f>
        <v>7</v>
      </c>
      <c r="M6" s="5">
        <f>VLOOKUP(A6,secondoinverno,2,0)</f>
        <v>534</v>
      </c>
      <c r="N6" s="5">
        <f>VLOOKUP(A6,secondoinverno,3,0)</f>
        <v>8</v>
      </c>
      <c r="O6" s="5">
        <f t="shared" ref="O6:O14" si="8">VLOOKUP(A6,primaprova,2,0)</f>
        <v>536</v>
      </c>
      <c r="P6" s="5">
        <f t="shared" ref="P6:P14" si="9">VLOOKUP(A6,primaprova,3,0)</f>
        <v>7</v>
      </c>
      <c r="Q6" s="5">
        <f t="shared" ref="Q6:Q13" si="10">VLOOKUP(A6,secondaprova,2,0)</f>
        <v>544</v>
      </c>
      <c r="R6" s="5">
        <f t="shared" ref="R6:R13" si="11">VLOOKUP(A6,secondaprova,3,0)</f>
        <v>8</v>
      </c>
      <c r="S6" s="5">
        <f>VLOOKUP(A6,terzaprova,2,0)</f>
        <v>530</v>
      </c>
      <c r="T6" s="5">
        <f>VLOOKUP(A6,terzaprova,3,0)</f>
        <v>4</v>
      </c>
      <c r="U6" s="5">
        <v>0</v>
      </c>
      <c r="V6" s="5">
        <v>0</v>
      </c>
      <c r="W6" s="5">
        <v>0</v>
      </c>
      <c r="X6" s="5">
        <v>0</v>
      </c>
      <c r="Y6" s="6">
        <f t="shared" si="2"/>
        <v>544</v>
      </c>
      <c r="Z6" s="6">
        <f t="shared" si="3"/>
        <v>540</v>
      </c>
      <c r="AA6" s="6">
        <f t="shared" si="4"/>
        <v>536</v>
      </c>
      <c r="AB6" s="6">
        <f t="shared" si="5"/>
        <v>8</v>
      </c>
      <c r="AC6" s="6">
        <f t="shared" si="6"/>
        <v>7</v>
      </c>
      <c r="AD6" s="7">
        <f t="shared" si="7"/>
        <v>7</v>
      </c>
    </row>
    <row r="7" spans="1:30" x14ac:dyDescent="0.25">
      <c r="A7" s="5">
        <v>8284</v>
      </c>
      <c r="B7" s="5" t="s">
        <v>173</v>
      </c>
      <c r="C7" s="5" t="s">
        <v>174</v>
      </c>
      <c r="D7" s="5" t="s">
        <v>6</v>
      </c>
      <c r="E7" s="5" t="s">
        <v>7</v>
      </c>
      <c r="F7" s="5">
        <v>60</v>
      </c>
      <c r="G7" s="5" t="s">
        <v>151</v>
      </c>
      <c r="H7" s="5" t="s">
        <v>31</v>
      </c>
      <c r="I7" s="5">
        <f t="shared" si="0"/>
        <v>1584</v>
      </c>
      <c r="J7" s="5">
        <f t="shared" si="1"/>
        <v>21</v>
      </c>
      <c r="K7" s="5">
        <f>VLOOKUP(A7,primoinverno,2,0)</f>
        <v>534</v>
      </c>
      <c r="L7" s="5">
        <f>VLOOKUP(A7,primoinverno,3,0)</f>
        <v>7</v>
      </c>
      <c r="M7" s="5">
        <f>VLOOKUP(A7,secondoinverno,2,0)</f>
        <v>520</v>
      </c>
      <c r="N7" s="5">
        <f>VLOOKUP(A7,secondoinverno,3,0)</f>
        <v>1</v>
      </c>
      <c r="O7" s="5">
        <f t="shared" si="8"/>
        <v>525</v>
      </c>
      <c r="P7" s="5">
        <f t="shared" si="9"/>
        <v>7</v>
      </c>
      <c r="Q7" s="5">
        <f t="shared" si="10"/>
        <v>525</v>
      </c>
      <c r="R7" s="5">
        <f t="shared" si="11"/>
        <v>3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6">
        <f t="shared" si="2"/>
        <v>534</v>
      </c>
      <c r="Z7" s="6">
        <f t="shared" si="3"/>
        <v>525</v>
      </c>
      <c r="AA7" s="6">
        <f t="shared" si="4"/>
        <v>525</v>
      </c>
      <c r="AB7" s="6">
        <f t="shared" si="5"/>
        <v>7</v>
      </c>
      <c r="AC7" s="6">
        <f t="shared" si="6"/>
        <v>7</v>
      </c>
      <c r="AD7" s="7">
        <f t="shared" si="7"/>
        <v>7</v>
      </c>
    </row>
    <row r="8" spans="1:30" x14ac:dyDescent="0.25">
      <c r="A8" s="5">
        <v>9993</v>
      </c>
      <c r="B8" s="5" t="s">
        <v>190</v>
      </c>
      <c r="C8" s="5" t="s">
        <v>191</v>
      </c>
      <c r="D8" s="5" t="s">
        <v>6</v>
      </c>
      <c r="E8" s="5" t="s">
        <v>7</v>
      </c>
      <c r="F8" s="5">
        <v>60</v>
      </c>
      <c r="G8" s="5" t="s">
        <v>115</v>
      </c>
      <c r="H8" s="5" t="s">
        <v>31</v>
      </c>
      <c r="I8" s="5">
        <f t="shared" si="0"/>
        <v>1619</v>
      </c>
      <c r="J8" s="5">
        <f t="shared" si="1"/>
        <v>12</v>
      </c>
      <c r="K8" s="5">
        <f>VLOOKUP(A8,primoinverno,2,0)</f>
        <v>531</v>
      </c>
      <c r="L8" s="5">
        <f>VLOOKUP(A8,primoinverno,3,0)</f>
        <v>2</v>
      </c>
      <c r="M8" s="5">
        <f>VLOOKUP(A8,secondoinverno,2,0)</f>
        <v>539</v>
      </c>
      <c r="N8" s="5">
        <f>VLOOKUP(A8,secondoinverno,3,0)</f>
        <v>5</v>
      </c>
      <c r="O8" s="5">
        <f t="shared" si="8"/>
        <v>541</v>
      </c>
      <c r="P8" s="5">
        <f t="shared" si="9"/>
        <v>2</v>
      </c>
      <c r="Q8" s="5">
        <f t="shared" si="10"/>
        <v>534</v>
      </c>
      <c r="R8" s="5">
        <f t="shared" si="11"/>
        <v>4</v>
      </c>
      <c r="S8" s="5">
        <f>VLOOKUP(A8,terzaprova,2,0)</f>
        <v>539</v>
      </c>
      <c r="T8" s="5">
        <f>VLOOKUP(A8,terzaprova,3,0)</f>
        <v>7</v>
      </c>
      <c r="U8" s="5">
        <v>0</v>
      </c>
      <c r="V8" s="5">
        <v>0</v>
      </c>
      <c r="W8" s="5">
        <v>0</v>
      </c>
      <c r="X8" s="5">
        <v>0</v>
      </c>
      <c r="Y8" s="6">
        <f t="shared" si="2"/>
        <v>541</v>
      </c>
      <c r="Z8" s="6">
        <f t="shared" si="3"/>
        <v>539</v>
      </c>
      <c r="AA8" s="6">
        <f t="shared" si="4"/>
        <v>539</v>
      </c>
      <c r="AB8" s="6">
        <f t="shared" si="5"/>
        <v>2</v>
      </c>
      <c r="AC8" s="6">
        <f t="shared" si="6"/>
        <v>5</v>
      </c>
      <c r="AD8" s="7">
        <f t="shared" si="7"/>
        <v>5</v>
      </c>
    </row>
    <row r="9" spans="1:30" x14ac:dyDescent="0.25">
      <c r="A9" s="5">
        <v>11909</v>
      </c>
      <c r="B9" s="5" t="s">
        <v>396</v>
      </c>
      <c r="C9" s="5" t="s">
        <v>5</v>
      </c>
      <c r="D9" s="5" t="s">
        <v>6</v>
      </c>
      <c r="E9" s="5" t="s">
        <v>7</v>
      </c>
      <c r="F9" s="5">
        <v>60</v>
      </c>
      <c r="G9" s="5" t="s">
        <v>397</v>
      </c>
      <c r="H9" s="5" t="s">
        <v>31</v>
      </c>
      <c r="I9" s="5">
        <f t="shared" si="0"/>
        <v>1622</v>
      </c>
      <c r="J9" s="5">
        <f t="shared" si="1"/>
        <v>26</v>
      </c>
      <c r="K9" s="5">
        <v>0</v>
      </c>
      <c r="L9" s="5">
        <v>0</v>
      </c>
      <c r="M9" s="5">
        <v>0</v>
      </c>
      <c r="N9" s="5">
        <v>0</v>
      </c>
      <c r="O9" s="5">
        <f t="shared" si="8"/>
        <v>528</v>
      </c>
      <c r="P9" s="5">
        <f t="shared" si="9"/>
        <v>7</v>
      </c>
      <c r="Q9" s="5">
        <f t="shared" si="10"/>
        <v>546</v>
      </c>
      <c r="R9" s="5">
        <f t="shared" si="11"/>
        <v>8</v>
      </c>
      <c r="S9" s="5">
        <f>VLOOKUP(A9,terzaprova,2,0)</f>
        <v>548</v>
      </c>
      <c r="T9" s="5">
        <f>VLOOKUP(A9,terzaprova,3,0)</f>
        <v>11</v>
      </c>
      <c r="U9" s="5">
        <v>0</v>
      </c>
      <c r="V9" s="5">
        <v>0</v>
      </c>
      <c r="W9" s="5">
        <v>0</v>
      </c>
      <c r="X9" s="5">
        <v>0</v>
      </c>
      <c r="Y9" s="6">
        <f t="shared" si="2"/>
        <v>548</v>
      </c>
      <c r="Z9" s="6">
        <f t="shared" si="3"/>
        <v>546</v>
      </c>
      <c r="AA9" s="6">
        <f t="shared" si="4"/>
        <v>528</v>
      </c>
      <c r="AB9" s="6">
        <f t="shared" si="5"/>
        <v>11</v>
      </c>
      <c r="AC9" s="6">
        <f t="shared" si="6"/>
        <v>8</v>
      </c>
      <c r="AD9" s="7">
        <f t="shared" si="7"/>
        <v>7</v>
      </c>
    </row>
    <row r="10" spans="1:30" x14ac:dyDescent="0.25">
      <c r="A10" s="5">
        <v>12643</v>
      </c>
      <c r="B10" s="5" t="s">
        <v>379</v>
      </c>
      <c r="C10" s="5" t="s">
        <v>333</v>
      </c>
      <c r="D10" s="5" t="s">
        <v>6</v>
      </c>
      <c r="E10" s="5" t="s">
        <v>7</v>
      </c>
      <c r="F10" s="5">
        <v>60</v>
      </c>
      <c r="G10" s="5" t="s">
        <v>198</v>
      </c>
      <c r="H10" s="5" t="s">
        <v>13</v>
      </c>
      <c r="I10" s="5">
        <f t="shared" si="0"/>
        <v>1627</v>
      </c>
      <c r="J10" s="5">
        <f t="shared" si="1"/>
        <v>20</v>
      </c>
      <c r="K10" s="5">
        <v>0</v>
      </c>
      <c r="L10" s="5">
        <v>0</v>
      </c>
      <c r="M10" s="5">
        <v>0</v>
      </c>
      <c r="N10" s="5">
        <v>0</v>
      </c>
      <c r="O10" s="5">
        <f t="shared" si="8"/>
        <v>539</v>
      </c>
      <c r="P10" s="5">
        <f t="shared" si="9"/>
        <v>5</v>
      </c>
      <c r="Q10" s="5">
        <f t="shared" si="10"/>
        <v>541</v>
      </c>
      <c r="R10" s="5">
        <f t="shared" si="11"/>
        <v>7</v>
      </c>
      <c r="S10" s="5">
        <f>VLOOKUP(A10,terzaprova,2,0)</f>
        <v>547</v>
      </c>
      <c r="T10" s="5">
        <f>VLOOKUP(A10,terzaprova,3,0)</f>
        <v>8</v>
      </c>
      <c r="U10" s="5">
        <v>0</v>
      </c>
      <c r="V10" s="5">
        <v>0</v>
      </c>
      <c r="W10" s="5">
        <v>0</v>
      </c>
      <c r="X10" s="5">
        <v>0</v>
      </c>
      <c r="Y10" s="6">
        <f t="shared" si="2"/>
        <v>547</v>
      </c>
      <c r="Z10" s="6">
        <f t="shared" si="3"/>
        <v>541</v>
      </c>
      <c r="AA10" s="6">
        <f t="shared" si="4"/>
        <v>539</v>
      </c>
      <c r="AB10" s="6">
        <f t="shared" si="5"/>
        <v>8</v>
      </c>
      <c r="AC10" s="6">
        <f t="shared" si="6"/>
        <v>7</v>
      </c>
      <c r="AD10" s="7">
        <f t="shared" si="7"/>
        <v>5</v>
      </c>
    </row>
    <row r="11" spans="1:30" x14ac:dyDescent="0.25">
      <c r="A11" s="5">
        <v>13558</v>
      </c>
      <c r="B11" s="5" t="s">
        <v>446</v>
      </c>
      <c r="C11" s="5" t="s">
        <v>193</v>
      </c>
      <c r="D11" s="5" t="s">
        <v>6</v>
      </c>
      <c r="E11" s="5" t="s">
        <v>7</v>
      </c>
      <c r="F11" s="5">
        <v>60</v>
      </c>
      <c r="G11" s="5" t="s">
        <v>162</v>
      </c>
      <c r="H11" s="5" t="s">
        <v>31</v>
      </c>
      <c r="I11" s="5">
        <f t="shared" si="0"/>
        <v>1020</v>
      </c>
      <c r="J11" s="5">
        <f t="shared" si="1"/>
        <v>6</v>
      </c>
      <c r="K11" s="5">
        <v>0</v>
      </c>
      <c r="L11" s="5">
        <v>0</v>
      </c>
      <c r="M11" s="5">
        <v>0</v>
      </c>
      <c r="N11" s="5">
        <v>0</v>
      </c>
      <c r="O11" s="5">
        <f t="shared" si="8"/>
        <v>498</v>
      </c>
      <c r="P11" s="5" t="str">
        <f t="shared" si="9"/>
        <v>0</v>
      </c>
      <c r="Q11" s="5">
        <f t="shared" si="10"/>
        <v>522</v>
      </c>
      <c r="R11" s="5">
        <f t="shared" si="11"/>
        <v>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6">
        <f t="shared" si="2"/>
        <v>522</v>
      </c>
      <c r="Z11" s="6">
        <f t="shared" si="3"/>
        <v>498</v>
      </c>
      <c r="AA11" s="6">
        <f t="shared" si="4"/>
        <v>0</v>
      </c>
      <c r="AB11" s="6">
        <f t="shared" si="5"/>
        <v>6</v>
      </c>
      <c r="AC11" s="6" t="str">
        <f t="shared" si="6"/>
        <v>0</v>
      </c>
      <c r="AD11" s="7">
        <f t="shared" si="7"/>
        <v>0</v>
      </c>
    </row>
    <row r="12" spans="1:30" x14ac:dyDescent="0.25">
      <c r="A12" s="5">
        <v>13587</v>
      </c>
      <c r="B12" s="5" t="s">
        <v>160</v>
      </c>
      <c r="C12" s="5" t="s">
        <v>161</v>
      </c>
      <c r="D12" s="5" t="s">
        <v>6</v>
      </c>
      <c r="E12" s="5" t="s">
        <v>7</v>
      </c>
      <c r="F12" s="5">
        <v>60</v>
      </c>
      <c r="G12" s="5" t="s">
        <v>162</v>
      </c>
      <c r="H12" s="5" t="s">
        <v>31</v>
      </c>
      <c r="I12" s="5">
        <f t="shared" si="0"/>
        <v>1609</v>
      </c>
      <c r="J12" s="5">
        <f t="shared" si="1"/>
        <v>18</v>
      </c>
      <c r="K12" s="5">
        <f>VLOOKUP(A12,primoinverno,2,0)</f>
        <v>536</v>
      </c>
      <c r="L12" s="5">
        <f>VLOOKUP(A12,primoinverno,3,0)</f>
        <v>6</v>
      </c>
      <c r="M12" s="5">
        <v>0</v>
      </c>
      <c r="N12" s="5">
        <v>0</v>
      </c>
      <c r="O12" s="5">
        <f t="shared" si="8"/>
        <v>540</v>
      </c>
      <c r="P12" s="5">
        <f t="shared" si="9"/>
        <v>6</v>
      </c>
      <c r="Q12" s="5">
        <f t="shared" si="10"/>
        <v>533</v>
      </c>
      <c r="R12" s="5">
        <f t="shared" si="11"/>
        <v>6</v>
      </c>
      <c r="S12" s="5">
        <f>VLOOKUP(A12,terzaprova,2,0)</f>
        <v>512</v>
      </c>
      <c r="T12" s="5">
        <f>VLOOKUP(A12,terzaprova,3,0)</f>
        <v>5</v>
      </c>
      <c r="U12" s="5">
        <v>0</v>
      </c>
      <c r="V12" s="5">
        <v>0</v>
      </c>
      <c r="W12" s="5">
        <v>0</v>
      </c>
      <c r="X12" s="5">
        <v>0</v>
      </c>
      <c r="Y12" s="6">
        <f t="shared" si="2"/>
        <v>540</v>
      </c>
      <c r="Z12" s="6">
        <f t="shared" si="3"/>
        <v>536</v>
      </c>
      <c r="AA12" s="6">
        <f t="shared" si="4"/>
        <v>533</v>
      </c>
      <c r="AB12" s="6">
        <f t="shared" si="5"/>
        <v>6</v>
      </c>
      <c r="AC12" s="6">
        <f t="shared" si="6"/>
        <v>6</v>
      </c>
      <c r="AD12" s="7">
        <f t="shared" si="7"/>
        <v>6</v>
      </c>
    </row>
    <row r="13" spans="1:30" x14ac:dyDescent="0.25">
      <c r="A13" s="5">
        <v>14858</v>
      </c>
      <c r="B13" s="5" t="s">
        <v>115</v>
      </c>
      <c r="C13" s="5" t="s">
        <v>165</v>
      </c>
      <c r="D13" s="5" t="s">
        <v>6</v>
      </c>
      <c r="E13" s="5" t="s">
        <v>7</v>
      </c>
      <c r="F13" s="5">
        <v>60</v>
      </c>
      <c r="G13" s="5" t="s">
        <v>175</v>
      </c>
      <c r="H13" s="5" t="s">
        <v>13</v>
      </c>
      <c r="I13" s="5">
        <f t="shared" si="0"/>
        <v>1618</v>
      </c>
      <c r="J13" s="5">
        <f t="shared" si="1"/>
        <v>16</v>
      </c>
      <c r="K13" s="5">
        <f>VLOOKUP(A13,primoinverno,2,0)</f>
        <v>534</v>
      </c>
      <c r="L13" s="5">
        <f>VLOOKUP(A13,primoinverno,3,0)</f>
        <v>1</v>
      </c>
      <c r="M13" s="5">
        <f>VLOOKUP(A13,secondoinverno,2,0)</f>
        <v>526</v>
      </c>
      <c r="N13" s="5">
        <f>VLOOKUP(A13,secondoinverno,3,0)</f>
        <v>9</v>
      </c>
      <c r="O13" s="5">
        <f t="shared" si="8"/>
        <v>541</v>
      </c>
      <c r="P13" s="5">
        <f t="shared" si="9"/>
        <v>5</v>
      </c>
      <c r="Q13" s="5">
        <f t="shared" si="10"/>
        <v>541</v>
      </c>
      <c r="R13" s="5">
        <f t="shared" si="11"/>
        <v>9</v>
      </c>
      <c r="S13" s="5">
        <f>VLOOKUP(A13,terzaprova,2,0)</f>
        <v>536</v>
      </c>
      <c r="T13" s="5">
        <f>VLOOKUP(A13,terzaprova,3,0)</f>
        <v>6</v>
      </c>
      <c r="U13" s="5">
        <v>0</v>
      </c>
      <c r="V13" s="5">
        <v>0</v>
      </c>
      <c r="W13" s="5">
        <v>0</v>
      </c>
      <c r="X13" s="5">
        <v>0</v>
      </c>
      <c r="Y13" s="6">
        <f t="shared" si="2"/>
        <v>541</v>
      </c>
      <c r="Z13" s="6">
        <f t="shared" si="3"/>
        <v>541</v>
      </c>
      <c r="AA13" s="6">
        <f t="shared" si="4"/>
        <v>536</v>
      </c>
      <c r="AB13" s="6">
        <f t="shared" si="5"/>
        <v>5</v>
      </c>
      <c r="AC13" s="6">
        <f t="shared" si="6"/>
        <v>5</v>
      </c>
      <c r="AD13" s="7">
        <f t="shared" si="7"/>
        <v>6</v>
      </c>
    </row>
    <row r="14" spans="1:30" x14ac:dyDescent="0.25">
      <c r="A14" s="5">
        <v>14887</v>
      </c>
      <c r="B14" s="5" t="s">
        <v>109</v>
      </c>
      <c r="C14" s="5" t="s">
        <v>62</v>
      </c>
      <c r="D14" s="5" t="s">
        <v>6</v>
      </c>
      <c r="E14" s="5" t="s">
        <v>7</v>
      </c>
      <c r="F14" s="5">
        <v>60</v>
      </c>
      <c r="G14" s="5" t="s">
        <v>44</v>
      </c>
      <c r="H14" s="5" t="s">
        <v>13</v>
      </c>
      <c r="I14" s="5">
        <f t="shared" si="0"/>
        <v>1630</v>
      </c>
      <c r="J14" s="5">
        <f t="shared" si="1"/>
        <v>28</v>
      </c>
      <c r="K14" s="5">
        <f>VLOOKUP(A14,primoinverno,2,0)</f>
        <v>543</v>
      </c>
      <c r="L14" s="5">
        <f>VLOOKUP(A14,primoinverno,3,0)</f>
        <v>9</v>
      </c>
      <c r="M14" s="5">
        <f>VLOOKUP(A14,secondoinverno,2,0)</f>
        <v>543</v>
      </c>
      <c r="N14" s="5">
        <f>VLOOKUP(A14,secondoinverno,3,0)</f>
        <v>7</v>
      </c>
      <c r="O14" s="5">
        <f t="shared" si="8"/>
        <v>538</v>
      </c>
      <c r="P14" s="5">
        <f t="shared" si="9"/>
        <v>5</v>
      </c>
      <c r="Q14" s="5">
        <v>0</v>
      </c>
      <c r="R14" s="5">
        <v>0</v>
      </c>
      <c r="S14" s="5">
        <f>VLOOKUP(A14,terzaprova,2,0)</f>
        <v>544</v>
      </c>
      <c r="T14" s="5">
        <f>VLOOKUP(A14,terzaprova,3,0)</f>
        <v>10</v>
      </c>
      <c r="U14" s="5">
        <v>0</v>
      </c>
      <c r="V14" s="5">
        <v>0</v>
      </c>
      <c r="W14" s="5">
        <v>0</v>
      </c>
      <c r="X14" s="5">
        <v>0</v>
      </c>
      <c r="Y14" s="6">
        <f t="shared" si="2"/>
        <v>544</v>
      </c>
      <c r="Z14" s="6">
        <f t="shared" si="3"/>
        <v>543</v>
      </c>
      <c r="AA14" s="6">
        <f t="shared" si="4"/>
        <v>543</v>
      </c>
      <c r="AB14" s="6">
        <f t="shared" si="5"/>
        <v>10</v>
      </c>
      <c r="AC14" s="6">
        <f t="shared" si="6"/>
        <v>9</v>
      </c>
      <c r="AD14" s="7">
        <f t="shared" si="7"/>
        <v>9</v>
      </c>
    </row>
    <row r="15" spans="1:30" x14ac:dyDescent="0.25">
      <c r="A15" s="5">
        <v>14888</v>
      </c>
      <c r="B15" s="5" t="s">
        <v>109</v>
      </c>
      <c r="C15" s="5" t="s">
        <v>204</v>
      </c>
      <c r="D15" s="5" t="s">
        <v>6</v>
      </c>
      <c r="E15" s="5" t="s">
        <v>7</v>
      </c>
      <c r="F15" s="5">
        <v>60</v>
      </c>
      <c r="G15" s="5" t="s">
        <v>44</v>
      </c>
      <c r="H15" s="5" t="s">
        <v>31</v>
      </c>
      <c r="I15" s="5">
        <f t="shared" si="0"/>
        <v>509</v>
      </c>
      <c r="J15" s="5">
        <f t="shared" si="1"/>
        <v>7</v>
      </c>
      <c r="K15" s="5">
        <v>0</v>
      </c>
      <c r="L15" s="5">
        <v>0</v>
      </c>
      <c r="M15" s="5">
        <f>VLOOKUP(A15,secondoinverno,2,0)</f>
        <v>509</v>
      </c>
      <c r="N15" s="5">
        <f>VLOOKUP(A15,secondoinverno,3,0)</f>
        <v>7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6">
        <f t="shared" si="2"/>
        <v>509</v>
      </c>
      <c r="Z15" s="6">
        <f t="shared" si="3"/>
        <v>0</v>
      </c>
      <c r="AA15" s="6">
        <f t="shared" si="4"/>
        <v>0</v>
      </c>
      <c r="AB15" s="6">
        <f t="shared" si="5"/>
        <v>7</v>
      </c>
      <c r="AC15" s="6">
        <f t="shared" si="6"/>
        <v>0</v>
      </c>
      <c r="AD15" s="7">
        <f t="shared" si="7"/>
        <v>0</v>
      </c>
    </row>
    <row r="16" spans="1:30" x14ac:dyDescent="0.25">
      <c r="A16" s="5">
        <v>15704</v>
      </c>
      <c r="B16" s="5" t="s">
        <v>176</v>
      </c>
      <c r="C16" s="5" t="s">
        <v>177</v>
      </c>
      <c r="D16" s="5" t="s">
        <v>6</v>
      </c>
      <c r="E16" s="5" t="s">
        <v>7</v>
      </c>
      <c r="F16" s="5">
        <v>60</v>
      </c>
      <c r="G16" s="5" t="s">
        <v>52</v>
      </c>
      <c r="H16" s="5" t="s">
        <v>13</v>
      </c>
      <c r="I16" s="5">
        <f t="shared" si="0"/>
        <v>1677</v>
      </c>
      <c r="J16" s="5">
        <f t="shared" si="1"/>
        <v>32</v>
      </c>
      <c r="K16" s="5">
        <f>VLOOKUP(A16,primoinverno,2,0)</f>
        <v>533</v>
      </c>
      <c r="L16" s="5">
        <f>VLOOKUP(A16,primoinverno,3,0)</f>
        <v>5</v>
      </c>
      <c r="M16" s="5">
        <f>VLOOKUP(A16,secondoinverno,2,0)</f>
        <v>564</v>
      </c>
      <c r="N16" s="5">
        <f>VLOOKUP(A16,secondoinverno,3,0)</f>
        <v>14</v>
      </c>
      <c r="O16" s="5">
        <f>VLOOKUP(A16,primaprova,2,0)</f>
        <v>563</v>
      </c>
      <c r="P16" s="5">
        <f>VLOOKUP(A16,primaprova,3,0)</f>
        <v>12</v>
      </c>
      <c r="Q16" s="5">
        <f>VLOOKUP(A16,secondaprova,2,0)</f>
        <v>550</v>
      </c>
      <c r="R16" s="5">
        <f>VLOOKUP(A16,secondaprova,3,0)</f>
        <v>6</v>
      </c>
      <c r="S16" s="5">
        <f>VLOOKUP(A16,terzaprova,2,0)</f>
        <v>539</v>
      </c>
      <c r="T16" s="5">
        <f>VLOOKUP(A16,terzaprova,3,0)</f>
        <v>8</v>
      </c>
      <c r="U16" s="5">
        <v>0</v>
      </c>
      <c r="V16" s="5">
        <v>0</v>
      </c>
      <c r="W16" s="5">
        <v>0</v>
      </c>
      <c r="X16" s="5">
        <v>0</v>
      </c>
      <c r="Y16" s="6">
        <f t="shared" si="2"/>
        <v>564</v>
      </c>
      <c r="Z16" s="6">
        <f t="shared" si="3"/>
        <v>563</v>
      </c>
      <c r="AA16" s="6">
        <f t="shared" si="4"/>
        <v>550</v>
      </c>
      <c r="AB16" s="6">
        <f t="shared" si="5"/>
        <v>14</v>
      </c>
      <c r="AC16" s="6">
        <f t="shared" si="6"/>
        <v>12</v>
      </c>
      <c r="AD16" s="7">
        <f t="shared" si="7"/>
        <v>6</v>
      </c>
    </row>
    <row r="17" spans="1:30" x14ac:dyDescent="0.25">
      <c r="A17" s="5">
        <v>16173</v>
      </c>
      <c r="B17" s="5" t="s">
        <v>61</v>
      </c>
      <c r="C17" s="5" t="s">
        <v>62</v>
      </c>
      <c r="D17" s="5" t="s">
        <v>6</v>
      </c>
      <c r="E17" s="5" t="s">
        <v>7</v>
      </c>
      <c r="F17" s="5">
        <v>60</v>
      </c>
      <c r="G17" s="5" t="s">
        <v>63</v>
      </c>
      <c r="H17" s="5" t="s">
        <v>13</v>
      </c>
      <c r="I17" s="5">
        <f t="shared" si="0"/>
        <v>1672</v>
      </c>
      <c r="J17" s="5">
        <f t="shared" si="1"/>
        <v>29</v>
      </c>
      <c r="K17" s="5">
        <f>VLOOKUP(A17,primoinverno,2,0)</f>
        <v>550</v>
      </c>
      <c r="L17" s="5">
        <f>VLOOKUP(A17,primoinverno,3,0)</f>
        <v>13</v>
      </c>
      <c r="M17" s="5">
        <f>VLOOKUP(A17,secondoinverno,2,0)</f>
        <v>554</v>
      </c>
      <c r="N17" s="5">
        <f>VLOOKUP(A17,secondoinverno,3,0)</f>
        <v>5</v>
      </c>
      <c r="O17" s="5">
        <f>VLOOKUP(A17,primaprova,2,0)</f>
        <v>552</v>
      </c>
      <c r="P17" s="5">
        <f>VLOOKUP(A17,primaprova,3,0)</f>
        <v>6</v>
      </c>
      <c r="Q17" s="5">
        <f>VLOOKUP(A17,secondaprova,2,0)</f>
        <v>562</v>
      </c>
      <c r="R17" s="5">
        <f>VLOOKUP(A17,secondaprova,3,0)</f>
        <v>12</v>
      </c>
      <c r="S17" s="5">
        <f>VLOOKUP(A17,terzaprova,2,0)</f>
        <v>556</v>
      </c>
      <c r="T17" s="5">
        <f>VLOOKUP(A17,terzaprova,3,0)</f>
        <v>12</v>
      </c>
      <c r="U17" s="5">
        <v>0</v>
      </c>
      <c r="V17" s="5">
        <v>0</v>
      </c>
      <c r="W17" s="5">
        <v>0</v>
      </c>
      <c r="X17" s="5">
        <v>0</v>
      </c>
      <c r="Y17" s="6">
        <f t="shared" si="2"/>
        <v>562</v>
      </c>
      <c r="Z17" s="6">
        <f t="shared" si="3"/>
        <v>556</v>
      </c>
      <c r="AA17" s="6">
        <f t="shared" si="4"/>
        <v>554</v>
      </c>
      <c r="AB17" s="6">
        <f t="shared" si="5"/>
        <v>12</v>
      </c>
      <c r="AC17" s="6">
        <f t="shared" si="6"/>
        <v>12</v>
      </c>
      <c r="AD17" s="7">
        <f t="shared" si="7"/>
        <v>5</v>
      </c>
    </row>
    <row r="18" spans="1:30" x14ac:dyDescent="0.25">
      <c r="A18" s="5">
        <v>17035</v>
      </c>
      <c r="B18" s="5" t="s">
        <v>380</v>
      </c>
      <c r="C18" s="5" t="s">
        <v>381</v>
      </c>
      <c r="D18" s="5" t="s">
        <v>6</v>
      </c>
      <c r="E18" s="5" t="s">
        <v>7</v>
      </c>
      <c r="F18" s="5">
        <v>60</v>
      </c>
      <c r="G18" s="5" t="s">
        <v>382</v>
      </c>
      <c r="H18" s="5" t="s">
        <v>31</v>
      </c>
      <c r="I18" s="5">
        <f t="shared" si="0"/>
        <v>1625</v>
      </c>
      <c r="J18" s="5">
        <f t="shared" si="1"/>
        <v>25</v>
      </c>
      <c r="K18" s="5">
        <v>0</v>
      </c>
      <c r="L18" s="5">
        <v>0</v>
      </c>
      <c r="M18" s="5">
        <v>0</v>
      </c>
      <c r="N18" s="5">
        <v>0</v>
      </c>
      <c r="O18" s="5">
        <f>VLOOKUP(A18,primaprova,2,0)</f>
        <v>537</v>
      </c>
      <c r="P18" s="5">
        <f>VLOOKUP(A18,primaprova,3,0)</f>
        <v>11</v>
      </c>
      <c r="Q18" s="5">
        <f>VLOOKUP(A18,secondaprova,2,0)</f>
        <v>542</v>
      </c>
      <c r="R18" s="5">
        <f>VLOOKUP(A18,secondaprova,3,0)</f>
        <v>8</v>
      </c>
      <c r="S18" s="5">
        <f>VLOOKUP(A18,terzaprova,2,0)</f>
        <v>546</v>
      </c>
      <c r="T18" s="5">
        <f>VLOOKUP(A18,terzaprova,3,0)</f>
        <v>6</v>
      </c>
      <c r="U18" s="5">
        <v>0</v>
      </c>
      <c r="V18" s="5">
        <v>0</v>
      </c>
      <c r="W18" s="5">
        <v>0</v>
      </c>
      <c r="X18" s="5">
        <v>0</v>
      </c>
      <c r="Y18" s="6">
        <f t="shared" si="2"/>
        <v>546</v>
      </c>
      <c r="Z18" s="6">
        <f t="shared" si="3"/>
        <v>542</v>
      </c>
      <c r="AA18" s="6">
        <f t="shared" si="4"/>
        <v>537</v>
      </c>
      <c r="AB18" s="6">
        <f t="shared" si="5"/>
        <v>6</v>
      </c>
      <c r="AC18" s="6">
        <f t="shared" si="6"/>
        <v>8</v>
      </c>
      <c r="AD18" s="7">
        <f t="shared" si="7"/>
        <v>11</v>
      </c>
    </row>
    <row r="19" spans="1:30" x14ac:dyDescent="0.25">
      <c r="A19" s="5">
        <v>18228</v>
      </c>
      <c r="B19" s="5" t="s">
        <v>371</v>
      </c>
      <c r="C19" s="5" t="s">
        <v>372</v>
      </c>
      <c r="D19" s="5" t="s">
        <v>6</v>
      </c>
      <c r="E19" s="5" t="s">
        <v>7</v>
      </c>
      <c r="F19" s="5">
        <v>60</v>
      </c>
      <c r="G19" s="5" t="s">
        <v>98</v>
      </c>
      <c r="H19" s="5" t="s">
        <v>31</v>
      </c>
      <c r="I19" s="5">
        <f t="shared" si="0"/>
        <v>1632</v>
      </c>
      <c r="J19" s="5">
        <f t="shared" si="1"/>
        <v>18</v>
      </c>
      <c r="K19" s="5">
        <v>529</v>
      </c>
      <c r="L19" s="5">
        <v>8</v>
      </c>
      <c r="M19" s="5">
        <v>542</v>
      </c>
      <c r="N19" s="5">
        <v>5</v>
      </c>
      <c r="O19" s="5">
        <f>VLOOKUP(A19,primaprova,2,0)</f>
        <v>544</v>
      </c>
      <c r="P19" s="5">
        <f>VLOOKUP(A19,primaprova,3,0)</f>
        <v>3</v>
      </c>
      <c r="Q19" s="5">
        <f>VLOOKUP(A19,secondaprova,2,0)</f>
        <v>509</v>
      </c>
      <c r="R19" s="5">
        <f>VLOOKUP(A19,secondaprova,3,0)</f>
        <v>5</v>
      </c>
      <c r="S19" s="5">
        <f>VLOOKUP(A19,terzaprova,2,0)</f>
        <v>546</v>
      </c>
      <c r="T19" s="5">
        <f>VLOOKUP(A19,terzaprova,3,0)</f>
        <v>10</v>
      </c>
      <c r="U19" s="5">
        <v>0</v>
      </c>
      <c r="V19" s="5">
        <v>0</v>
      </c>
      <c r="W19" s="5">
        <v>0</v>
      </c>
      <c r="X19" s="5">
        <v>0</v>
      </c>
      <c r="Y19" s="6">
        <f t="shared" si="2"/>
        <v>546</v>
      </c>
      <c r="Z19" s="6">
        <f t="shared" si="3"/>
        <v>544</v>
      </c>
      <c r="AA19" s="6">
        <f t="shared" si="4"/>
        <v>542</v>
      </c>
      <c r="AB19" s="6">
        <f t="shared" si="5"/>
        <v>10</v>
      </c>
      <c r="AC19" s="6">
        <f t="shared" si="6"/>
        <v>3</v>
      </c>
      <c r="AD19" s="7">
        <f t="shared" si="7"/>
        <v>5</v>
      </c>
    </row>
    <row r="20" spans="1:30" x14ac:dyDescent="0.25">
      <c r="A20" s="5">
        <v>20021</v>
      </c>
      <c r="B20" s="5" t="s">
        <v>123</v>
      </c>
      <c r="C20" s="5" t="s">
        <v>124</v>
      </c>
      <c r="D20" s="5" t="s">
        <v>6</v>
      </c>
      <c r="E20" s="5" t="s">
        <v>7</v>
      </c>
      <c r="F20" s="5">
        <v>60</v>
      </c>
      <c r="G20" s="5" t="s">
        <v>119</v>
      </c>
      <c r="H20" s="5" t="s">
        <v>13</v>
      </c>
      <c r="I20" s="5">
        <f t="shared" si="0"/>
        <v>1077</v>
      </c>
      <c r="J20" s="5">
        <f t="shared" si="1"/>
        <v>19</v>
      </c>
      <c r="K20" s="5">
        <f>VLOOKUP(A20,primoinverno,2,0)</f>
        <v>540</v>
      </c>
      <c r="L20" s="5">
        <f>VLOOKUP(A20,primoinverno,3,0)</f>
        <v>14</v>
      </c>
      <c r="M20" s="5">
        <f>VLOOKUP(A20,secondoinverno,2,0)</f>
        <v>537</v>
      </c>
      <c r="N20" s="5">
        <f>VLOOKUP(A20,secondoinverno,3,0)</f>
        <v>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2"/>
        <v>540</v>
      </c>
      <c r="Z20" s="6">
        <f t="shared" si="3"/>
        <v>537</v>
      </c>
      <c r="AA20" s="6">
        <f t="shared" si="4"/>
        <v>0</v>
      </c>
      <c r="AB20" s="6">
        <f t="shared" si="5"/>
        <v>14</v>
      </c>
      <c r="AC20" s="6">
        <f t="shared" si="6"/>
        <v>5</v>
      </c>
      <c r="AD20" s="7">
        <f t="shared" si="7"/>
        <v>0</v>
      </c>
    </row>
    <row r="21" spans="1:30" x14ac:dyDescent="0.25">
      <c r="A21" s="5">
        <v>20774</v>
      </c>
      <c r="B21" s="5" t="s">
        <v>169</v>
      </c>
      <c r="C21" s="5" t="s">
        <v>170</v>
      </c>
      <c r="D21" s="5" t="s">
        <v>6</v>
      </c>
      <c r="E21" s="5" t="s">
        <v>7</v>
      </c>
      <c r="F21" s="5">
        <v>60</v>
      </c>
      <c r="G21" s="5" t="s">
        <v>171</v>
      </c>
      <c r="H21" s="5" t="s">
        <v>31</v>
      </c>
      <c r="I21" s="5">
        <f t="shared" si="0"/>
        <v>1608</v>
      </c>
      <c r="J21" s="5">
        <f t="shared" si="1"/>
        <v>19</v>
      </c>
      <c r="K21" s="5">
        <f>VLOOKUP(A21,primoinverno,2,0)</f>
        <v>535</v>
      </c>
      <c r="L21" s="5">
        <f>VLOOKUP(A21,primoinverno,3,0)</f>
        <v>2</v>
      </c>
      <c r="M21" s="5">
        <f>VLOOKUP(A21,secondoinverno,2,0)</f>
        <v>525</v>
      </c>
      <c r="N21" s="5">
        <f>VLOOKUP(A21,secondoinverno,3,0)</f>
        <v>9</v>
      </c>
      <c r="O21" s="5">
        <f>VLOOKUP(A21,primaprova,2,0)</f>
        <v>544</v>
      </c>
      <c r="P21" s="5">
        <f>VLOOKUP(A21,primaprova,3,0)</f>
        <v>11</v>
      </c>
      <c r="Q21" s="5">
        <f>VLOOKUP(A21,secondaprova,2,0)</f>
        <v>528</v>
      </c>
      <c r="R21" s="5">
        <f>VLOOKUP(A21,secondaprova,3,0)</f>
        <v>7</v>
      </c>
      <c r="S21" s="5">
        <f>VLOOKUP(A21,terzaprova,2,0)</f>
        <v>529</v>
      </c>
      <c r="T21" s="5">
        <f>VLOOKUP(A21,terzaprova,3,0)</f>
        <v>6</v>
      </c>
      <c r="U21" s="5">
        <v>0</v>
      </c>
      <c r="V21" s="5">
        <v>0</v>
      </c>
      <c r="W21" s="5">
        <v>0</v>
      </c>
      <c r="X21" s="5">
        <v>0</v>
      </c>
      <c r="Y21" s="6">
        <f t="shared" si="2"/>
        <v>544</v>
      </c>
      <c r="Z21" s="6">
        <f t="shared" si="3"/>
        <v>535</v>
      </c>
      <c r="AA21" s="6">
        <f t="shared" si="4"/>
        <v>529</v>
      </c>
      <c r="AB21" s="6">
        <f t="shared" si="5"/>
        <v>11</v>
      </c>
      <c r="AC21" s="6">
        <f t="shared" si="6"/>
        <v>2</v>
      </c>
      <c r="AD21" s="7">
        <f t="shared" si="7"/>
        <v>6</v>
      </c>
    </row>
    <row r="22" spans="1:30" x14ac:dyDescent="0.25">
      <c r="A22" s="5">
        <v>25403</v>
      </c>
      <c r="B22" s="5" t="s">
        <v>181</v>
      </c>
      <c r="C22" s="5" t="s">
        <v>182</v>
      </c>
      <c r="D22" s="5" t="s">
        <v>6</v>
      </c>
      <c r="E22" s="5" t="s">
        <v>7</v>
      </c>
      <c r="F22" s="5">
        <v>60</v>
      </c>
      <c r="G22" s="5" t="s">
        <v>183</v>
      </c>
      <c r="H22" s="5" t="s">
        <v>31</v>
      </c>
      <c r="I22" s="5">
        <f t="shared" si="0"/>
        <v>1596</v>
      </c>
      <c r="J22" s="5">
        <f t="shared" si="1"/>
        <v>17</v>
      </c>
      <c r="K22" s="5">
        <f>VLOOKUP(A22,primoinverno,2,0)</f>
        <v>532</v>
      </c>
      <c r="L22" s="5">
        <f>VLOOKUP(A22,primoinverno,3,0)</f>
        <v>7</v>
      </c>
      <c r="M22" s="5">
        <f>VLOOKUP(A22,secondoinverno,2,0)</f>
        <v>527</v>
      </c>
      <c r="N22" s="5" t="str">
        <f>VLOOKUP(A22,secondoinverno,3,0)</f>
        <v>0</v>
      </c>
      <c r="O22" s="5">
        <f>VLOOKUP(A22,primaprova,2,0)</f>
        <v>530</v>
      </c>
      <c r="P22" s="5">
        <f>VLOOKUP(A22,primaprova,3,0)</f>
        <v>4</v>
      </c>
      <c r="Q22" s="5">
        <f>VLOOKUP(A22,secondaprova,2,0)</f>
        <v>534</v>
      </c>
      <c r="R22" s="5">
        <f>VLOOKUP(A22,secondaprova,3,0)</f>
        <v>6</v>
      </c>
      <c r="S22" s="5">
        <f>VLOOKUP(A22,terzaprova,2,0)</f>
        <v>528</v>
      </c>
      <c r="T22" s="5">
        <f>VLOOKUP(A22,terzaprova,3,0)</f>
        <v>5</v>
      </c>
      <c r="U22" s="5">
        <v>0</v>
      </c>
      <c r="V22" s="5">
        <v>0</v>
      </c>
      <c r="W22" s="5">
        <v>0</v>
      </c>
      <c r="X22" s="5">
        <v>0</v>
      </c>
      <c r="Y22" s="6">
        <f t="shared" si="2"/>
        <v>534</v>
      </c>
      <c r="Z22" s="6">
        <f t="shared" si="3"/>
        <v>532</v>
      </c>
      <c r="AA22" s="6">
        <f t="shared" si="4"/>
        <v>530</v>
      </c>
      <c r="AB22" s="6">
        <f t="shared" si="5"/>
        <v>6</v>
      </c>
      <c r="AC22" s="6">
        <f t="shared" si="6"/>
        <v>7</v>
      </c>
      <c r="AD22" s="7">
        <f t="shared" si="7"/>
        <v>4</v>
      </c>
    </row>
    <row r="23" spans="1:30" x14ac:dyDescent="0.25">
      <c r="A23" s="5">
        <v>25611</v>
      </c>
      <c r="B23" s="5" t="s">
        <v>530</v>
      </c>
      <c r="C23" s="5" t="s">
        <v>118</v>
      </c>
      <c r="D23" s="5" t="s">
        <v>6</v>
      </c>
      <c r="E23" s="5" t="s">
        <v>7</v>
      </c>
      <c r="F23" s="5">
        <v>60</v>
      </c>
      <c r="G23" s="5" t="s">
        <v>202</v>
      </c>
      <c r="H23" s="5" t="s">
        <v>31</v>
      </c>
      <c r="I23" s="5">
        <f t="shared" si="0"/>
        <v>535</v>
      </c>
      <c r="J23" s="5">
        <f t="shared" si="1"/>
        <v>8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>VLOOKUP(A23,terzaprova,2,0)</f>
        <v>535</v>
      </c>
      <c r="T23" s="5">
        <f>VLOOKUP(A23,terzaprova,3,0)</f>
        <v>8</v>
      </c>
      <c r="U23" s="5">
        <v>0</v>
      </c>
      <c r="V23" s="5">
        <v>0</v>
      </c>
      <c r="W23" s="5">
        <v>0</v>
      </c>
      <c r="X23" s="5">
        <v>0</v>
      </c>
      <c r="Y23" s="6">
        <f t="shared" si="2"/>
        <v>535</v>
      </c>
      <c r="Z23" s="6">
        <f t="shared" si="3"/>
        <v>0</v>
      </c>
      <c r="AA23" s="6">
        <f t="shared" si="4"/>
        <v>0</v>
      </c>
      <c r="AB23" s="6">
        <f t="shared" si="5"/>
        <v>8</v>
      </c>
      <c r="AC23" s="6">
        <f t="shared" si="6"/>
        <v>0</v>
      </c>
      <c r="AD23" s="7">
        <f t="shared" si="7"/>
        <v>0</v>
      </c>
    </row>
    <row r="24" spans="1:30" x14ac:dyDescent="0.25">
      <c r="A24" s="5">
        <v>25690</v>
      </c>
      <c r="B24" s="5" t="s">
        <v>192</v>
      </c>
      <c r="C24" s="5" t="s">
        <v>473</v>
      </c>
      <c r="D24" s="5" t="s">
        <v>6</v>
      </c>
      <c r="E24" s="5" t="s">
        <v>7</v>
      </c>
      <c r="F24" s="5">
        <v>60</v>
      </c>
      <c r="G24" s="5" t="s">
        <v>202</v>
      </c>
      <c r="H24" s="5" t="s">
        <v>13</v>
      </c>
      <c r="I24" s="5">
        <f t="shared" si="0"/>
        <v>1097</v>
      </c>
      <c r="J24" s="5">
        <f t="shared" si="1"/>
        <v>17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>VLOOKUP(A24,secondaprova,2,0)</f>
        <v>553</v>
      </c>
      <c r="R24" s="5">
        <f>VLOOKUP(A24,secondaprova,3,0)</f>
        <v>8</v>
      </c>
      <c r="S24" s="5">
        <f>VLOOKUP(A24,terzaprova,2,0)</f>
        <v>544</v>
      </c>
      <c r="T24" s="5">
        <f>VLOOKUP(A24,terzaprova,3,0)</f>
        <v>9</v>
      </c>
      <c r="U24" s="5">
        <v>0</v>
      </c>
      <c r="V24" s="5">
        <v>0</v>
      </c>
      <c r="W24" s="5">
        <v>0</v>
      </c>
      <c r="X24" s="5">
        <v>0</v>
      </c>
      <c r="Y24" s="6">
        <f t="shared" si="2"/>
        <v>553</v>
      </c>
      <c r="Z24" s="6">
        <f t="shared" si="3"/>
        <v>544</v>
      </c>
      <c r="AA24" s="6">
        <f t="shared" si="4"/>
        <v>0</v>
      </c>
      <c r="AB24" s="6">
        <f t="shared" si="5"/>
        <v>8</v>
      </c>
      <c r="AC24" s="6">
        <f t="shared" si="6"/>
        <v>9</v>
      </c>
      <c r="AD24" s="7">
        <f t="shared" si="7"/>
        <v>0</v>
      </c>
    </row>
    <row r="25" spans="1:30" x14ac:dyDescent="0.25">
      <c r="A25" s="5">
        <v>25693</v>
      </c>
      <c r="B25" s="5" t="s">
        <v>368</v>
      </c>
      <c r="C25" s="5" t="s">
        <v>342</v>
      </c>
      <c r="D25" s="5" t="s">
        <v>6</v>
      </c>
      <c r="E25" s="5" t="s">
        <v>7</v>
      </c>
      <c r="F25" s="5">
        <v>60</v>
      </c>
      <c r="G25" s="5" t="s">
        <v>202</v>
      </c>
      <c r="H25" s="5" t="s">
        <v>31</v>
      </c>
      <c r="I25" s="5">
        <f t="shared" si="0"/>
        <v>1102</v>
      </c>
      <c r="J25" s="5">
        <f t="shared" si="1"/>
        <v>23</v>
      </c>
      <c r="K25" s="5">
        <v>0</v>
      </c>
      <c r="L25" s="5">
        <v>0</v>
      </c>
      <c r="M25" s="5">
        <v>0</v>
      </c>
      <c r="N25" s="5">
        <v>0</v>
      </c>
      <c r="O25" s="5">
        <f>VLOOKUP(A25,primaprova,2,0)</f>
        <v>549</v>
      </c>
      <c r="P25" s="5">
        <f>VLOOKUP(A25,primaprova,3,0)</f>
        <v>11</v>
      </c>
      <c r="Q25" s="5">
        <f>VLOOKUP(A25,secondaprova,2,0)</f>
        <v>553</v>
      </c>
      <c r="R25" s="5">
        <f>VLOOKUP(A25,secondaprova,3,0)</f>
        <v>12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2"/>
        <v>553</v>
      </c>
      <c r="Z25" s="6">
        <f t="shared" si="3"/>
        <v>549</v>
      </c>
      <c r="AA25" s="6">
        <f t="shared" si="4"/>
        <v>0</v>
      </c>
      <c r="AB25" s="6">
        <f t="shared" si="5"/>
        <v>12</v>
      </c>
      <c r="AC25" s="6">
        <f t="shared" si="6"/>
        <v>11</v>
      </c>
      <c r="AD25" s="7">
        <f t="shared" si="7"/>
        <v>0</v>
      </c>
    </row>
    <row r="26" spans="1:30" x14ac:dyDescent="0.25">
      <c r="A26" s="5">
        <v>28269</v>
      </c>
      <c r="B26" s="5" t="s">
        <v>311</v>
      </c>
      <c r="C26" s="5" t="s">
        <v>312</v>
      </c>
      <c r="D26" s="5" t="s">
        <v>6</v>
      </c>
      <c r="E26" s="5" t="s">
        <v>7</v>
      </c>
      <c r="F26" s="5">
        <v>60</v>
      </c>
      <c r="G26" s="5" t="s">
        <v>46</v>
      </c>
      <c r="H26" s="5" t="s">
        <v>31</v>
      </c>
      <c r="I26" s="5">
        <f t="shared" si="0"/>
        <v>1494</v>
      </c>
      <c r="J26" s="5">
        <f t="shared" si="1"/>
        <v>11</v>
      </c>
      <c r="K26" s="5">
        <f>VLOOKUP(A26,primoinverno,2,0)</f>
        <v>488</v>
      </c>
      <c r="L26" s="5">
        <f>VLOOKUP(A26,primoinverno,3,0)</f>
        <v>2</v>
      </c>
      <c r="M26" s="5">
        <f>VLOOKUP(A26,secondoinverno,2,0)</f>
        <v>507</v>
      </c>
      <c r="N26" s="5">
        <f>VLOOKUP(A26,secondoinverno,3,0)</f>
        <v>5</v>
      </c>
      <c r="O26" s="5">
        <f>VLOOKUP(A26,primaprova,2,0)</f>
        <v>499</v>
      </c>
      <c r="P26" s="5">
        <f>VLOOKUP(A26,primaprova,3,0)</f>
        <v>4</v>
      </c>
      <c r="Q26" s="5">
        <f>VLOOKUP(A26,secondaprova,2,0)</f>
        <v>481</v>
      </c>
      <c r="R26" s="5">
        <f>VLOOKUP(A26,secondaprova,3,0)</f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2"/>
        <v>507</v>
      </c>
      <c r="Z26" s="6">
        <f t="shared" si="3"/>
        <v>499</v>
      </c>
      <c r="AA26" s="6">
        <f t="shared" si="4"/>
        <v>488</v>
      </c>
      <c r="AB26" s="6">
        <f t="shared" si="5"/>
        <v>5</v>
      </c>
      <c r="AC26" s="6">
        <f t="shared" si="6"/>
        <v>4</v>
      </c>
      <c r="AD26" s="7">
        <f t="shared" si="7"/>
        <v>2</v>
      </c>
    </row>
    <row r="27" spans="1:30" x14ac:dyDescent="0.25">
      <c r="A27" s="5">
        <v>28720</v>
      </c>
      <c r="B27" s="5" t="s">
        <v>533</v>
      </c>
      <c r="C27" s="5" t="s">
        <v>159</v>
      </c>
      <c r="D27" s="5" t="s">
        <v>6</v>
      </c>
      <c r="E27" s="5" t="s">
        <v>7</v>
      </c>
      <c r="F27" s="5">
        <v>60</v>
      </c>
      <c r="G27" s="5" t="s">
        <v>73</v>
      </c>
      <c r="H27" s="5" t="s">
        <v>31</v>
      </c>
      <c r="I27" s="5">
        <f t="shared" si="0"/>
        <v>500</v>
      </c>
      <c r="J27" s="5">
        <f t="shared" si="1"/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>VLOOKUP(A27,terzaprova,2,0)</f>
        <v>500</v>
      </c>
      <c r="T27" s="5">
        <f>VLOOKUP(A27,terzaprova,3,0)</f>
        <v>4</v>
      </c>
      <c r="U27" s="5">
        <v>0</v>
      </c>
      <c r="V27" s="5">
        <v>0</v>
      </c>
      <c r="W27" s="5">
        <v>0</v>
      </c>
      <c r="X27" s="5">
        <v>0</v>
      </c>
      <c r="Y27" s="6">
        <f t="shared" si="2"/>
        <v>500</v>
      </c>
      <c r="Z27" s="6">
        <f t="shared" si="3"/>
        <v>0</v>
      </c>
      <c r="AA27" s="6">
        <f t="shared" si="4"/>
        <v>0</v>
      </c>
      <c r="AB27" s="6">
        <f t="shared" si="5"/>
        <v>4</v>
      </c>
      <c r="AC27" s="6">
        <f t="shared" si="6"/>
        <v>0</v>
      </c>
      <c r="AD27" s="7">
        <f t="shared" si="7"/>
        <v>0</v>
      </c>
    </row>
    <row r="28" spans="1:30" x14ac:dyDescent="0.25">
      <c r="A28" s="5">
        <v>28736</v>
      </c>
      <c r="B28" s="5" t="s">
        <v>340</v>
      </c>
      <c r="C28" s="5" t="s">
        <v>331</v>
      </c>
      <c r="D28" s="5" t="s">
        <v>6</v>
      </c>
      <c r="E28" s="5" t="s">
        <v>7</v>
      </c>
      <c r="F28" s="5">
        <v>60</v>
      </c>
      <c r="G28" s="5" t="s">
        <v>73</v>
      </c>
      <c r="H28" s="5" t="s">
        <v>31</v>
      </c>
      <c r="I28" s="5">
        <f t="shared" si="0"/>
        <v>1538</v>
      </c>
      <c r="J28" s="5">
        <f t="shared" si="1"/>
        <v>17</v>
      </c>
      <c r="K28" s="5">
        <v>0</v>
      </c>
      <c r="L28" s="5">
        <v>0</v>
      </c>
      <c r="M28" s="5">
        <f>VLOOKUP(A28,secondoinverno,2,0)</f>
        <v>523</v>
      </c>
      <c r="N28" s="5">
        <f>VLOOKUP(A28,secondoinverno,3,0)</f>
        <v>7</v>
      </c>
      <c r="O28" s="5">
        <v>0</v>
      </c>
      <c r="P28" s="5">
        <v>0</v>
      </c>
      <c r="Q28" s="5">
        <f>VLOOKUP(A28,secondaprova,2,0)</f>
        <v>506</v>
      </c>
      <c r="R28" s="5">
        <f>VLOOKUP(A28,secondaprova,3,0)</f>
        <v>6</v>
      </c>
      <c r="S28" s="5">
        <f>VLOOKUP(A28,terzaprova,2,0)</f>
        <v>509</v>
      </c>
      <c r="T28" s="5">
        <f>VLOOKUP(A28,terzaprova,3,0)</f>
        <v>4</v>
      </c>
      <c r="U28" s="5">
        <v>0</v>
      </c>
      <c r="V28" s="5">
        <v>0</v>
      </c>
      <c r="W28" s="5">
        <v>0</v>
      </c>
      <c r="X28" s="5">
        <v>0</v>
      </c>
      <c r="Y28" s="6">
        <f t="shared" si="2"/>
        <v>523</v>
      </c>
      <c r="Z28" s="6">
        <f t="shared" si="3"/>
        <v>509</v>
      </c>
      <c r="AA28" s="6">
        <f t="shared" si="4"/>
        <v>506</v>
      </c>
      <c r="AB28" s="6">
        <f t="shared" si="5"/>
        <v>7</v>
      </c>
      <c r="AC28" s="6">
        <f t="shared" si="6"/>
        <v>4</v>
      </c>
      <c r="AD28" s="7">
        <f t="shared" si="7"/>
        <v>6</v>
      </c>
    </row>
    <row r="29" spans="1:30" x14ac:dyDescent="0.25">
      <c r="A29" s="5">
        <v>31091</v>
      </c>
      <c r="B29" s="5" t="s">
        <v>82</v>
      </c>
      <c r="C29" s="5" t="s">
        <v>24</v>
      </c>
      <c r="D29" s="5" t="s">
        <v>6</v>
      </c>
      <c r="E29" s="5" t="s">
        <v>7</v>
      </c>
      <c r="F29" s="5">
        <v>60</v>
      </c>
      <c r="G29" s="5" t="s">
        <v>83</v>
      </c>
      <c r="H29" s="5" t="s">
        <v>31</v>
      </c>
      <c r="I29" s="5">
        <f t="shared" si="0"/>
        <v>1631</v>
      </c>
      <c r="J29" s="5">
        <f t="shared" si="1"/>
        <v>22</v>
      </c>
      <c r="K29" s="5">
        <f>VLOOKUP(A29,primoinverno,2,0)</f>
        <v>548</v>
      </c>
      <c r="L29" s="5">
        <f>VLOOKUP(A29,primoinverno,3,0)</f>
        <v>7</v>
      </c>
      <c r="M29" s="5">
        <f>VLOOKUP(A29,secondoinverno,2,0)</f>
        <v>538</v>
      </c>
      <c r="N29" s="5">
        <f>VLOOKUP(A29,secondoinverno,3,0)</f>
        <v>8</v>
      </c>
      <c r="O29" s="5">
        <f>VLOOKUP(A29,primaprova,2,0)</f>
        <v>531</v>
      </c>
      <c r="P29" s="5">
        <f>VLOOKUP(A29,primaprova,3,0)</f>
        <v>7</v>
      </c>
      <c r="Q29" s="5">
        <f>VLOOKUP(A29,secondaprova,2,0)</f>
        <v>545</v>
      </c>
      <c r="R29" s="5">
        <f>VLOOKUP(A29,secondaprova,3,0)</f>
        <v>7</v>
      </c>
      <c r="S29" s="5">
        <f>VLOOKUP(A29,terzaprova,2,0)</f>
        <v>538</v>
      </c>
      <c r="T29" s="5">
        <f>VLOOKUP(A29,terzaprova,3,0)</f>
        <v>4</v>
      </c>
      <c r="U29" s="5">
        <v>0</v>
      </c>
      <c r="V29" s="5">
        <v>0</v>
      </c>
      <c r="W29" s="5">
        <v>0</v>
      </c>
      <c r="X29" s="5">
        <v>0</v>
      </c>
      <c r="Y29" s="6">
        <f t="shared" si="2"/>
        <v>548</v>
      </c>
      <c r="Z29" s="6">
        <f t="shared" si="3"/>
        <v>545</v>
      </c>
      <c r="AA29" s="6">
        <f t="shared" si="4"/>
        <v>538</v>
      </c>
      <c r="AB29" s="6">
        <f t="shared" si="5"/>
        <v>7</v>
      </c>
      <c r="AC29" s="6">
        <f t="shared" si="6"/>
        <v>7</v>
      </c>
      <c r="AD29" s="7">
        <f t="shared" si="7"/>
        <v>8</v>
      </c>
    </row>
    <row r="30" spans="1:30" x14ac:dyDescent="0.25">
      <c r="A30" s="5">
        <v>31190</v>
      </c>
      <c r="B30" s="5" t="s">
        <v>250</v>
      </c>
      <c r="C30" s="5" t="s">
        <v>251</v>
      </c>
      <c r="D30" s="5" t="s">
        <v>6</v>
      </c>
      <c r="E30" s="5" t="s">
        <v>7</v>
      </c>
      <c r="F30" s="5">
        <v>60</v>
      </c>
      <c r="G30" s="5" t="s">
        <v>198</v>
      </c>
      <c r="H30" s="5" t="s">
        <v>31</v>
      </c>
      <c r="I30" s="5">
        <f t="shared" si="0"/>
        <v>1031</v>
      </c>
      <c r="J30" s="5">
        <f t="shared" si="1"/>
        <v>10</v>
      </c>
      <c r="K30" s="5">
        <f>VLOOKUP(A30,primoinverno,2,0)</f>
        <v>517</v>
      </c>
      <c r="L30" s="5">
        <f>VLOOKUP(A30,primoinverno,3,0)</f>
        <v>5</v>
      </c>
      <c r="M30" s="5">
        <f>VLOOKUP(A30,secondoinverno,2,0)</f>
        <v>514</v>
      </c>
      <c r="N30" s="5">
        <f>VLOOKUP(A30,secondoinverno,3,0)</f>
        <v>5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6">
        <f t="shared" si="2"/>
        <v>517</v>
      </c>
      <c r="Z30" s="6">
        <f t="shared" si="3"/>
        <v>514</v>
      </c>
      <c r="AA30" s="6">
        <f t="shared" si="4"/>
        <v>0</v>
      </c>
      <c r="AB30" s="6">
        <f t="shared" si="5"/>
        <v>5</v>
      </c>
      <c r="AC30" s="6">
        <f t="shared" si="6"/>
        <v>5</v>
      </c>
      <c r="AD30" s="7">
        <f t="shared" si="7"/>
        <v>0</v>
      </c>
    </row>
    <row r="31" spans="1:30" x14ac:dyDescent="0.25">
      <c r="A31" s="5">
        <v>32583</v>
      </c>
      <c r="B31" s="5" t="s">
        <v>178</v>
      </c>
      <c r="C31" s="5" t="s">
        <v>179</v>
      </c>
      <c r="D31" s="5" t="s">
        <v>6</v>
      </c>
      <c r="E31" s="5" t="s">
        <v>7</v>
      </c>
      <c r="F31" s="5">
        <v>60</v>
      </c>
      <c r="G31" s="5" t="s">
        <v>180</v>
      </c>
      <c r="H31" s="5" t="s">
        <v>13</v>
      </c>
      <c r="I31" s="5">
        <f t="shared" si="0"/>
        <v>1680</v>
      </c>
      <c r="J31" s="5">
        <f t="shared" si="1"/>
        <v>30</v>
      </c>
      <c r="K31" s="5">
        <f>VLOOKUP(A31,primoinverno,2,0)</f>
        <v>533</v>
      </c>
      <c r="L31" s="5">
        <f>VLOOKUP(A31,primoinverno,3,0)</f>
        <v>4</v>
      </c>
      <c r="M31" s="5">
        <f>VLOOKUP(A31,secondoinverno,2,0)</f>
        <v>551</v>
      </c>
      <c r="N31" s="5">
        <f>VLOOKUP(A31,secondoinverno,3,0)</f>
        <v>10</v>
      </c>
      <c r="O31" s="5">
        <f>VLOOKUP(A31,primaprova,2,0)</f>
        <v>556</v>
      </c>
      <c r="P31" s="5">
        <f>VLOOKUP(A31,primaprova,3,0)</f>
        <v>8</v>
      </c>
      <c r="Q31" s="5">
        <f>VLOOKUP(A31,secondaprova,2,0)</f>
        <v>552</v>
      </c>
      <c r="R31" s="5">
        <f>VLOOKUP(A31,secondaprova,3,0)</f>
        <v>11</v>
      </c>
      <c r="S31" s="5">
        <f>VLOOKUP(A31,terzaprova,2,0)</f>
        <v>572</v>
      </c>
      <c r="T31" s="5">
        <f>VLOOKUP(A31,terzaprova,3,0)</f>
        <v>11</v>
      </c>
      <c r="U31" s="5">
        <v>0</v>
      </c>
      <c r="V31" s="5">
        <v>0</v>
      </c>
      <c r="W31" s="5">
        <v>0</v>
      </c>
      <c r="X31" s="5">
        <v>0</v>
      </c>
      <c r="Y31" s="6">
        <f t="shared" si="2"/>
        <v>572</v>
      </c>
      <c r="Z31" s="6">
        <f t="shared" si="3"/>
        <v>556</v>
      </c>
      <c r="AA31" s="6">
        <f t="shared" si="4"/>
        <v>552</v>
      </c>
      <c r="AB31" s="6">
        <f t="shared" si="5"/>
        <v>11</v>
      </c>
      <c r="AC31" s="6">
        <f t="shared" si="6"/>
        <v>8</v>
      </c>
      <c r="AD31" s="7">
        <f t="shared" si="7"/>
        <v>11</v>
      </c>
    </row>
    <row r="32" spans="1:30" x14ac:dyDescent="0.25">
      <c r="A32" s="5">
        <v>33202</v>
      </c>
      <c r="B32" s="5" t="s">
        <v>491</v>
      </c>
      <c r="C32" s="5" t="s">
        <v>492</v>
      </c>
      <c r="D32" s="5" t="s">
        <v>6</v>
      </c>
      <c r="E32" s="5" t="s">
        <v>7</v>
      </c>
      <c r="F32" s="5">
        <v>60</v>
      </c>
      <c r="G32" s="5" t="s">
        <v>493</v>
      </c>
      <c r="H32" s="5" t="s">
        <v>31</v>
      </c>
      <c r="I32" s="5">
        <f t="shared" si="0"/>
        <v>505</v>
      </c>
      <c r="J32" s="5">
        <f t="shared" si="1"/>
        <v>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f>VLOOKUP(A32,secondaprova,2,0)</f>
        <v>505</v>
      </c>
      <c r="R32" s="5">
        <f>VLOOKUP(A32,secondaprova,3,0)</f>
        <v>5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6">
        <f t="shared" si="2"/>
        <v>505</v>
      </c>
      <c r="Z32" s="6">
        <f t="shared" si="3"/>
        <v>0</v>
      </c>
      <c r="AA32" s="6">
        <f t="shared" si="4"/>
        <v>0</v>
      </c>
      <c r="AB32" s="6">
        <f t="shared" si="5"/>
        <v>5</v>
      </c>
      <c r="AC32" s="6">
        <f t="shared" si="6"/>
        <v>0</v>
      </c>
      <c r="AD32" s="7">
        <f t="shared" si="7"/>
        <v>0</v>
      </c>
    </row>
    <row r="33" spans="1:30" x14ac:dyDescent="0.25">
      <c r="A33" s="5">
        <v>33349</v>
      </c>
      <c r="B33" s="5" t="s">
        <v>423</v>
      </c>
      <c r="C33" s="5" t="s">
        <v>424</v>
      </c>
      <c r="D33" s="5" t="s">
        <v>6</v>
      </c>
      <c r="E33" s="5" t="s">
        <v>7</v>
      </c>
      <c r="F33" s="5">
        <v>60</v>
      </c>
      <c r="G33" s="5" t="s">
        <v>208</v>
      </c>
      <c r="H33" s="5" t="s">
        <v>31</v>
      </c>
      <c r="I33" s="5">
        <f t="shared" si="0"/>
        <v>1563</v>
      </c>
      <c r="J33" s="5">
        <f t="shared" si="1"/>
        <v>9</v>
      </c>
      <c r="K33" s="5">
        <v>0</v>
      </c>
      <c r="L33" s="5">
        <v>0</v>
      </c>
      <c r="M33" s="5">
        <v>0</v>
      </c>
      <c r="N33" s="5">
        <v>0</v>
      </c>
      <c r="O33" s="5">
        <f>VLOOKUP(A33,primaprova,2,0)</f>
        <v>513</v>
      </c>
      <c r="P33" s="5" t="str">
        <f>VLOOKUP(A33,primaprova,3,0)</f>
        <v>0</v>
      </c>
      <c r="Q33" s="5">
        <f>VLOOKUP(A33,secondaprova,2,0)</f>
        <v>531</v>
      </c>
      <c r="R33" s="5">
        <f>VLOOKUP(A33,secondaprova,3,0)</f>
        <v>5</v>
      </c>
      <c r="S33" s="5">
        <f t="shared" ref="S33:S48" si="12">VLOOKUP(A33,terzaprova,2,0)</f>
        <v>519</v>
      </c>
      <c r="T33" s="5">
        <f t="shared" ref="T33:T48" si="13">VLOOKUP(A33,terzaprova,3,0)</f>
        <v>4</v>
      </c>
      <c r="U33" s="5">
        <v>0</v>
      </c>
      <c r="V33" s="5">
        <v>0</v>
      </c>
      <c r="W33" s="5">
        <v>0</v>
      </c>
      <c r="X33" s="5">
        <v>0</v>
      </c>
      <c r="Y33" s="6">
        <f t="shared" si="2"/>
        <v>531</v>
      </c>
      <c r="Z33" s="6">
        <f t="shared" si="3"/>
        <v>519</v>
      </c>
      <c r="AA33" s="6">
        <f t="shared" si="4"/>
        <v>513</v>
      </c>
      <c r="AB33" s="6">
        <f t="shared" si="5"/>
        <v>5</v>
      </c>
      <c r="AC33" s="6">
        <f t="shared" si="6"/>
        <v>4</v>
      </c>
      <c r="AD33" s="7" t="str">
        <f t="shared" si="7"/>
        <v>0</v>
      </c>
    </row>
    <row r="34" spans="1:30" x14ac:dyDescent="0.25">
      <c r="A34" s="5">
        <v>33375</v>
      </c>
      <c r="B34" s="5" t="s">
        <v>47</v>
      </c>
      <c r="C34" s="5" t="s">
        <v>48</v>
      </c>
      <c r="D34" s="5" t="s">
        <v>6</v>
      </c>
      <c r="E34" s="5" t="s">
        <v>7</v>
      </c>
      <c r="F34" s="5">
        <v>60</v>
      </c>
      <c r="G34" s="5" t="s">
        <v>49</v>
      </c>
      <c r="H34" s="5" t="s">
        <v>13</v>
      </c>
      <c r="I34" s="5">
        <f t="shared" si="0"/>
        <v>1670</v>
      </c>
      <c r="J34" s="5">
        <f t="shared" si="1"/>
        <v>30</v>
      </c>
      <c r="K34" s="5">
        <f>VLOOKUP(A34,primoinverno,2,0)</f>
        <v>553</v>
      </c>
      <c r="L34" s="5">
        <f>VLOOKUP(A34,primoinverno,3,0)</f>
        <v>10</v>
      </c>
      <c r="M34" s="5">
        <f>VLOOKUP(A34,secondoinverno,2,0)</f>
        <v>536</v>
      </c>
      <c r="N34" s="5">
        <f>VLOOKUP(A34,secondoinverno,3,0)</f>
        <v>10</v>
      </c>
      <c r="O34" s="5">
        <f>VLOOKUP(A34,primaprova,2,0)</f>
        <v>558</v>
      </c>
      <c r="P34" s="5">
        <f>VLOOKUP(A34,primaprova,3,0)</f>
        <v>9</v>
      </c>
      <c r="Q34" s="5">
        <f>VLOOKUP(A34,secondaprova,2,0)</f>
        <v>550</v>
      </c>
      <c r="R34" s="5">
        <f>VLOOKUP(A34,secondaprova,3,0)</f>
        <v>9</v>
      </c>
      <c r="S34" s="5">
        <f t="shared" si="12"/>
        <v>559</v>
      </c>
      <c r="T34" s="5">
        <f t="shared" si="13"/>
        <v>11</v>
      </c>
      <c r="U34" s="5">
        <v>0</v>
      </c>
      <c r="V34" s="5">
        <v>0</v>
      </c>
      <c r="W34" s="5">
        <v>0</v>
      </c>
      <c r="X34" s="5">
        <v>0</v>
      </c>
      <c r="Y34" s="6">
        <f t="shared" si="2"/>
        <v>559</v>
      </c>
      <c r="Z34" s="6">
        <f t="shared" si="3"/>
        <v>558</v>
      </c>
      <c r="AA34" s="6">
        <f t="shared" si="4"/>
        <v>553</v>
      </c>
      <c r="AB34" s="6">
        <f t="shared" si="5"/>
        <v>11</v>
      </c>
      <c r="AC34" s="6">
        <f t="shared" si="6"/>
        <v>9</v>
      </c>
      <c r="AD34" s="7">
        <f t="shared" si="7"/>
        <v>10</v>
      </c>
    </row>
    <row r="35" spans="1:30" x14ac:dyDescent="0.25">
      <c r="A35" s="5">
        <v>34902</v>
      </c>
      <c r="B35" s="5" t="s">
        <v>527</v>
      </c>
      <c r="C35" s="5" t="s">
        <v>528</v>
      </c>
      <c r="D35" s="5" t="s">
        <v>6</v>
      </c>
      <c r="E35" s="5" t="s">
        <v>7</v>
      </c>
      <c r="F35" s="5">
        <v>60</v>
      </c>
      <c r="G35" s="5" t="s">
        <v>529</v>
      </c>
      <c r="H35" s="5" t="s">
        <v>31</v>
      </c>
      <c r="I35" s="5">
        <f t="shared" si="0"/>
        <v>547</v>
      </c>
      <c r="J35" s="5">
        <f t="shared" si="1"/>
        <v>8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f t="shared" si="12"/>
        <v>547</v>
      </c>
      <c r="T35" s="5">
        <f t="shared" si="13"/>
        <v>8</v>
      </c>
      <c r="U35" s="5">
        <v>0</v>
      </c>
      <c r="V35" s="5">
        <v>0</v>
      </c>
      <c r="W35" s="5">
        <v>0</v>
      </c>
      <c r="X35" s="5">
        <v>0</v>
      </c>
      <c r="Y35" s="6">
        <f t="shared" si="2"/>
        <v>547</v>
      </c>
      <c r="Z35" s="6">
        <f t="shared" si="3"/>
        <v>0</v>
      </c>
      <c r="AA35" s="6">
        <f t="shared" si="4"/>
        <v>0</v>
      </c>
      <c r="AB35" s="6">
        <f t="shared" si="5"/>
        <v>8</v>
      </c>
      <c r="AC35" s="6">
        <f t="shared" si="6"/>
        <v>0</v>
      </c>
      <c r="AD35" s="7">
        <f t="shared" si="7"/>
        <v>0</v>
      </c>
    </row>
    <row r="36" spans="1:30" x14ac:dyDescent="0.25">
      <c r="A36" s="5">
        <v>37802</v>
      </c>
      <c r="B36" s="5" t="s">
        <v>101</v>
      </c>
      <c r="C36" s="5" t="s">
        <v>102</v>
      </c>
      <c r="D36" s="5" t="s">
        <v>6</v>
      </c>
      <c r="E36" s="5" t="s">
        <v>7</v>
      </c>
      <c r="F36" s="5">
        <v>60</v>
      </c>
      <c r="G36" s="5" t="s">
        <v>103</v>
      </c>
      <c r="H36" s="5" t="s">
        <v>13</v>
      </c>
      <c r="I36" s="5">
        <f t="shared" si="0"/>
        <v>1669</v>
      </c>
      <c r="J36" s="5">
        <f t="shared" si="1"/>
        <v>33</v>
      </c>
      <c r="K36" s="5">
        <f>VLOOKUP(A36,primoinverno,2,0)</f>
        <v>544</v>
      </c>
      <c r="L36" s="5">
        <f>VLOOKUP(A36,primoinverno,3,0)</f>
        <v>10</v>
      </c>
      <c r="M36" s="5">
        <f>VLOOKUP(A36,secondoinverno,2,0)</f>
        <v>555</v>
      </c>
      <c r="N36" s="5">
        <f>VLOOKUP(A36,secondoinverno,3,0)</f>
        <v>9</v>
      </c>
      <c r="O36" s="5">
        <f>VLOOKUP(A36,primaprova,2,0)</f>
        <v>560</v>
      </c>
      <c r="P36" s="5">
        <f>VLOOKUP(A36,primaprova,3,0)</f>
        <v>11</v>
      </c>
      <c r="Q36" s="5">
        <f>VLOOKUP(A36,secondaprova,2,0)</f>
        <v>554</v>
      </c>
      <c r="R36" s="5">
        <f>VLOOKUP(A36,secondaprova,3,0)</f>
        <v>13</v>
      </c>
      <c r="S36" s="5">
        <f t="shared" si="12"/>
        <v>553</v>
      </c>
      <c r="T36" s="5">
        <f t="shared" si="13"/>
        <v>12</v>
      </c>
      <c r="U36" s="5">
        <v>0</v>
      </c>
      <c r="V36" s="5">
        <v>0</v>
      </c>
      <c r="W36" s="5">
        <v>0</v>
      </c>
      <c r="X36" s="5">
        <v>0</v>
      </c>
      <c r="Y36" s="6">
        <f t="shared" si="2"/>
        <v>560</v>
      </c>
      <c r="Z36" s="6">
        <f t="shared" si="3"/>
        <v>555</v>
      </c>
      <c r="AA36" s="6">
        <f t="shared" si="4"/>
        <v>554</v>
      </c>
      <c r="AB36" s="6">
        <f t="shared" si="5"/>
        <v>11</v>
      </c>
      <c r="AC36" s="6">
        <f t="shared" si="6"/>
        <v>9</v>
      </c>
      <c r="AD36" s="7">
        <f t="shared" si="7"/>
        <v>13</v>
      </c>
    </row>
    <row r="37" spans="1:30" x14ac:dyDescent="0.25">
      <c r="A37" s="5">
        <v>41209</v>
      </c>
      <c r="B37" s="5" t="s">
        <v>196</v>
      </c>
      <c r="C37" s="5" t="s">
        <v>197</v>
      </c>
      <c r="D37" s="5" t="s">
        <v>6</v>
      </c>
      <c r="E37" s="5" t="s">
        <v>7</v>
      </c>
      <c r="F37" s="5">
        <v>60</v>
      </c>
      <c r="G37" s="5" t="s">
        <v>198</v>
      </c>
      <c r="H37" s="5" t="s">
        <v>31</v>
      </c>
      <c r="I37" s="5">
        <f t="shared" si="0"/>
        <v>1615</v>
      </c>
      <c r="J37" s="5">
        <f t="shared" si="1"/>
        <v>15</v>
      </c>
      <c r="K37" s="5">
        <f>VLOOKUP(A37,primoinverno,2,0)</f>
        <v>528</v>
      </c>
      <c r="L37" s="5">
        <f>VLOOKUP(A37,primoinverno,3,0)</f>
        <v>8</v>
      </c>
      <c r="M37" s="5">
        <v>0</v>
      </c>
      <c r="N37" s="5">
        <v>0</v>
      </c>
      <c r="O37" s="5">
        <f>VLOOKUP(A37,primaprova,2,0)</f>
        <v>521</v>
      </c>
      <c r="P37" s="5">
        <f>VLOOKUP(A37,primaprova,3,0)</f>
        <v>5</v>
      </c>
      <c r="Q37" s="5">
        <f>VLOOKUP(A37,secondaprova,2,0)</f>
        <v>540</v>
      </c>
      <c r="R37" s="5">
        <f>VLOOKUP(A37,secondaprova,3,0)</f>
        <v>3</v>
      </c>
      <c r="S37" s="5">
        <f t="shared" si="12"/>
        <v>547</v>
      </c>
      <c r="T37" s="5">
        <f t="shared" si="13"/>
        <v>4</v>
      </c>
      <c r="U37" s="5">
        <v>0</v>
      </c>
      <c r="V37" s="5">
        <v>0</v>
      </c>
      <c r="W37" s="5">
        <v>0</v>
      </c>
      <c r="X37" s="5">
        <v>0</v>
      </c>
      <c r="Y37" s="6">
        <f t="shared" si="2"/>
        <v>547</v>
      </c>
      <c r="Z37" s="6">
        <f t="shared" si="3"/>
        <v>540</v>
      </c>
      <c r="AA37" s="6">
        <f t="shared" si="4"/>
        <v>528</v>
      </c>
      <c r="AB37" s="6">
        <f t="shared" si="5"/>
        <v>4</v>
      </c>
      <c r="AC37" s="6">
        <f t="shared" si="6"/>
        <v>3</v>
      </c>
      <c r="AD37" s="7">
        <f t="shared" si="7"/>
        <v>8</v>
      </c>
    </row>
    <row r="38" spans="1:30" x14ac:dyDescent="0.25">
      <c r="A38" s="5">
        <v>44568</v>
      </c>
      <c r="B38" s="5" t="s">
        <v>434</v>
      </c>
      <c r="C38" s="5" t="s">
        <v>141</v>
      </c>
      <c r="D38" s="5" t="s">
        <v>6</v>
      </c>
      <c r="E38" s="5" t="s">
        <v>7</v>
      </c>
      <c r="F38" s="5">
        <v>60</v>
      </c>
      <c r="G38" s="5" t="s">
        <v>292</v>
      </c>
      <c r="H38" s="5" t="s">
        <v>31</v>
      </c>
      <c r="I38" s="5">
        <f t="shared" si="0"/>
        <v>1549</v>
      </c>
      <c r="J38" s="5">
        <f t="shared" si="1"/>
        <v>18</v>
      </c>
      <c r="K38" s="5">
        <v>0</v>
      </c>
      <c r="L38" s="5">
        <v>0</v>
      </c>
      <c r="M38" s="5">
        <v>0</v>
      </c>
      <c r="N38" s="5">
        <v>0</v>
      </c>
      <c r="O38" s="5">
        <f>VLOOKUP(A38,primaprova,2,0)</f>
        <v>505</v>
      </c>
      <c r="P38" s="5">
        <f>VLOOKUP(A38,primaprova,3,0)</f>
        <v>8</v>
      </c>
      <c r="Q38" s="5">
        <f>VLOOKUP(A38,secondaprova,2,0)</f>
        <v>520</v>
      </c>
      <c r="R38" s="5">
        <f>VLOOKUP(A38,secondaprova,3,0)</f>
        <v>5</v>
      </c>
      <c r="S38" s="5">
        <f t="shared" si="12"/>
        <v>524</v>
      </c>
      <c r="T38" s="5">
        <f t="shared" si="13"/>
        <v>5</v>
      </c>
      <c r="U38" s="5">
        <v>0</v>
      </c>
      <c r="V38" s="5">
        <v>0</v>
      </c>
      <c r="W38" s="5">
        <v>0</v>
      </c>
      <c r="X38" s="5">
        <v>0</v>
      </c>
      <c r="Y38" s="6">
        <f t="shared" si="2"/>
        <v>524</v>
      </c>
      <c r="Z38" s="6">
        <f t="shared" si="3"/>
        <v>520</v>
      </c>
      <c r="AA38" s="6">
        <f t="shared" si="4"/>
        <v>505</v>
      </c>
      <c r="AB38" s="6">
        <f t="shared" si="5"/>
        <v>5</v>
      </c>
      <c r="AC38" s="6">
        <f t="shared" si="6"/>
        <v>5</v>
      </c>
      <c r="AD38" s="7">
        <f t="shared" si="7"/>
        <v>8</v>
      </c>
    </row>
    <row r="39" spans="1:30" x14ac:dyDescent="0.25">
      <c r="A39" s="5">
        <v>44652</v>
      </c>
      <c r="B39" s="5" t="s">
        <v>201</v>
      </c>
      <c r="C39" s="5" t="s">
        <v>27</v>
      </c>
      <c r="D39" s="5" t="s">
        <v>6</v>
      </c>
      <c r="E39" s="5" t="s">
        <v>7</v>
      </c>
      <c r="F39" s="5">
        <v>60</v>
      </c>
      <c r="G39" s="5" t="s">
        <v>202</v>
      </c>
      <c r="H39" s="5" t="s">
        <v>31</v>
      </c>
      <c r="I39" s="5">
        <f t="shared" si="0"/>
        <v>1619</v>
      </c>
      <c r="J39" s="5">
        <f t="shared" si="1"/>
        <v>22</v>
      </c>
      <c r="K39" s="5">
        <f>VLOOKUP(A39,primoinverno,2,0)</f>
        <v>527</v>
      </c>
      <c r="L39" s="5">
        <f>VLOOKUP(A39,primoinverno,3,0)</f>
        <v>6</v>
      </c>
      <c r="M39" s="5">
        <v>0</v>
      </c>
      <c r="N39" s="5">
        <v>0</v>
      </c>
      <c r="O39" s="5">
        <f>VLOOKUP(A39,primaprova,2,0)</f>
        <v>545</v>
      </c>
      <c r="P39" s="5">
        <f>VLOOKUP(A39,primaprova,3,0)</f>
        <v>7</v>
      </c>
      <c r="Q39" s="5">
        <f>VLOOKUP(A39,secondaprova,2,0)</f>
        <v>547</v>
      </c>
      <c r="R39" s="5">
        <f>VLOOKUP(A39,secondaprova,3,0)</f>
        <v>9</v>
      </c>
      <c r="S39" s="5">
        <f t="shared" si="12"/>
        <v>527</v>
      </c>
      <c r="T39" s="5">
        <f t="shared" si="13"/>
        <v>4</v>
      </c>
      <c r="U39" s="5">
        <v>0</v>
      </c>
      <c r="V39" s="5">
        <v>0</v>
      </c>
      <c r="W39" s="5">
        <v>0</v>
      </c>
      <c r="X39" s="5">
        <v>0</v>
      </c>
      <c r="Y39" s="6">
        <f t="shared" si="2"/>
        <v>547</v>
      </c>
      <c r="Z39" s="6">
        <f t="shared" si="3"/>
        <v>545</v>
      </c>
      <c r="AA39" s="6">
        <f t="shared" si="4"/>
        <v>527</v>
      </c>
      <c r="AB39" s="6">
        <f t="shared" si="5"/>
        <v>9</v>
      </c>
      <c r="AC39" s="6">
        <f t="shared" si="6"/>
        <v>7</v>
      </c>
      <c r="AD39" s="7">
        <f t="shared" si="7"/>
        <v>6</v>
      </c>
    </row>
    <row r="40" spans="1:30" x14ac:dyDescent="0.25">
      <c r="A40" s="5">
        <v>69078</v>
      </c>
      <c r="B40" s="5" t="s">
        <v>32</v>
      </c>
      <c r="C40" s="5" t="s">
        <v>33</v>
      </c>
      <c r="D40" s="5" t="s">
        <v>6</v>
      </c>
      <c r="E40" s="5" t="s">
        <v>7</v>
      </c>
      <c r="F40" s="5">
        <v>60</v>
      </c>
      <c r="G40" s="5" t="s">
        <v>34</v>
      </c>
      <c r="H40" s="5" t="s">
        <v>13</v>
      </c>
      <c r="I40" s="5">
        <f t="shared" si="0"/>
        <v>1681</v>
      </c>
      <c r="J40" s="5">
        <f t="shared" si="1"/>
        <v>37</v>
      </c>
      <c r="K40" s="5">
        <f>VLOOKUP(A40,primoinverno,2,0)</f>
        <v>558</v>
      </c>
      <c r="L40" s="5">
        <f>VLOOKUP(A40,primoinverno,3,0)</f>
        <v>14</v>
      </c>
      <c r="M40" s="5">
        <f>VLOOKUP(A40,secondoinverno,2,0)</f>
        <v>553</v>
      </c>
      <c r="N40" s="5">
        <f>VLOOKUP(A40,secondoinverno,3,0)</f>
        <v>8</v>
      </c>
      <c r="O40" s="5">
        <f>VLOOKUP(A40,primaprova,2,0)</f>
        <v>569</v>
      </c>
      <c r="P40" s="5">
        <f>VLOOKUP(A40,primaprova,3,0)</f>
        <v>16</v>
      </c>
      <c r="Q40" s="5">
        <f>VLOOKUP(A40,secondaprova,2,0)</f>
        <v>553</v>
      </c>
      <c r="R40" s="5">
        <f>VLOOKUP(A40,secondaprova,3,0)</f>
        <v>8</v>
      </c>
      <c r="S40" s="5">
        <f t="shared" si="12"/>
        <v>554</v>
      </c>
      <c r="T40" s="5">
        <f t="shared" si="13"/>
        <v>7</v>
      </c>
      <c r="U40" s="5">
        <v>0</v>
      </c>
      <c r="V40" s="5">
        <v>0</v>
      </c>
      <c r="W40" s="5">
        <v>0</v>
      </c>
      <c r="X40" s="5">
        <v>0</v>
      </c>
      <c r="Y40" s="6">
        <f t="shared" si="2"/>
        <v>569</v>
      </c>
      <c r="Z40" s="6">
        <f t="shared" si="3"/>
        <v>558</v>
      </c>
      <c r="AA40" s="6">
        <f t="shared" si="4"/>
        <v>554</v>
      </c>
      <c r="AB40" s="6">
        <f t="shared" si="5"/>
        <v>16</v>
      </c>
      <c r="AC40" s="6">
        <f t="shared" si="6"/>
        <v>14</v>
      </c>
      <c r="AD40" s="7">
        <f t="shared" si="7"/>
        <v>7</v>
      </c>
    </row>
    <row r="41" spans="1:30" x14ac:dyDescent="0.25">
      <c r="A41" s="5">
        <v>72078</v>
      </c>
      <c r="B41" s="5" t="s">
        <v>525</v>
      </c>
      <c r="C41" s="5" t="s">
        <v>526</v>
      </c>
      <c r="D41" s="5" t="s">
        <v>6</v>
      </c>
      <c r="E41" s="5" t="s">
        <v>7</v>
      </c>
      <c r="F41" s="5">
        <v>60</v>
      </c>
      <c r="G41" s="5" t="s">
        <v>289</v>
      </c>
      <c r="H41" s="5" t="s">
        <v>13</v>
      </c>
      <c r="I41" s="5">
        <f t="shared" si="0"/>
        <v>556</v>
      </c>
      <c r="J41" s="5">
        <f t="shared" si="1"/>
        <v>9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f t="shared" si="12"/>
        <v>556</v>
      </c>
      <c r="T41" s="5">
        <f t="shared" si="13"/>
        <v>9</v>
      </c>
      <c r="U41" s="5">
        <v>0</v>
      </c>
      <c r="V41" s="5">
        <v>0</v>
      </c>
      <c r="W41" s="5">
        <v>0</v>
      </c>
      <c r="X41" s="5">
        <v>0</v>
      </c>
      <c r="Y41" s="6">
        <f t="shared" si="2"/>
        <v>556</v>
      </c>
      <c r="Z41" s="6">
        <f t="shared" si="3"/>
        <v>0</v>
      </c>
      <c r="AA41" s="6">
        <f t="shared" si="4"/>
        <v>0</v>
      </c>
      <c r="AB41" s="6">
        <f t="shared" si="5"/>
        <v>9</v>
      </c>
      <c r="AC41" s="6">
        <f t="shared" si="6"/>
        <v>0</v>
      </c>
      <c r="AD41" s="7">
        <f t="shared" si="7"/>
        <v>0</v>
      </c>
    </row>
    <row r="42" spans="1:30" x14ac:dyDescent="0.25">
      <c r="A42" s="5">
        <v>72079</v>
      </c>
      <c r="B42" s="5" t="s">
        <v>400</v>
      </c>
      <c r="C42" s="5" t="s">
        <v>18</v>
      </c>
      <c r="D42" s="5" t="s">
        <v>6</v>
      </c>
      <c r="E42" s="5" t="s">
        <v>7</v>
      </c>
      <c r="F42" s="5">
        <v>60</v>
      </c>
      <c r="G42" s="5" t="s">
        <v>401</v>
      </c>
      <c r="H42" s="5" t="s">
        <v>31</v>
      </c>
      <c r="I42" s="5">
        <f t="shared" si="0"/>
        <v>1567</v>
      </c>
      <c r="J42" s="5">
        <f t="shared" si="1"/>
        <v>15</v>
      </c>
      <c r="K42" s="5">
        <v>0</v>
      </c>
      <c r="L42" s="5">
        <v>0</v>
      </c>
      <c r="M42" s="5">
        <v>0</v>
      </c>
      <c r="N42" s="5">
        <v>0</v>
      </c>
      <c r="O42" s="5">
        <f t="shared" ref="O42:O48" si="14">VLOOKUP(A42,primaprova,2,0)</f>
        <v>526</v>
      </c>
      <c r="P42" s="5">
        <f t="shared" ref="P42:P48" si="15">VLOOKUP(A42,primaprova,3,0)</f>
        <v>7</v>
      </c>
      <c r="Q42" s="5">
        <f>VLOOKUP(A42,secondaprova,2,0)</f>
        <v>531</v>
      </c>
      <c r="R42" s="5">
        <f>VLOOKUP(A42,secondaprova,3,0)</f>
        <v>7</v>
      </c>
      <c r="S42" s="5">
        <f t="shared" si="12"/>
        <v>510</v>
      </c>
      <c r="T42" s="5">
        <f t="shared" si="13"/>
        <v>1</v>
      </c>
      <c r="U42" s="5">
        <v>0</v>
      </c>
      <c r="V42" s="5">
        <v>0</v>
      </c>
      <c r="W42" s="5">
        <v>0</v>
      </c>
      <c r="X42" s="5">
        <v>0</v>
      </c>
      <c r="Y42" s="6">
        <f t="shared" si="2"/>
        <v>531</v>
      </c>
      <c r="Z42" s="6">
        <f t="shared" si="3"/>
        <v>526</v>
      </c>
      <c r="AA42" s="6">
        <f t="shared" si="4"/>
        <v>510</v>
      </c>
      <c r="AB42" s="6">
        <f t="shared" si="5"/>
        <v>7</v>
      </c>
      <c r="AC42" s="6">
        <f t="shared" si="6"/>
        <v>7</v>
      </c>
      <c r="AD42" s="7">
        <f t="shared" si="7"/>
        <v>1</v>
      </c>
    </row>
    <row r="43" spans="1:30" x14ac:dyDescent="0.25">
      <c r="A43" s="5">
        <v>77329</v>
      </c>
      <c r="B43" s="5" t="s">
        <v>438</v>
      </c>
      <c r="C43" s="5" t="s">
        <v>21</v>
      </c>
      <c r="D43" s="5" t="s">
        <v>6</v>
      </c>
      <c r="E43" s="5" t="s">
        <v>7</v>
      </c>
      <c r="F43" s="5">
        <v>60</v>
      </c>
      <c r="G43" s="5" t="s">
        <v>208</v>
      </c>
      <c r="H43" s="5" t="s">
        <v>31</v>
      </c>
      <c r="I43" s="5">
        <f t="shared" si="0"/>
        <v>1537</v>
      </c>
      <c r="J43" s="5">
        <f t="shared" si="1"/>
        <v>14</v>
      </c>
      <c r="K43" s="5">
        <v>0</v>
      </c>
      <c r="L43" s="5">
        <v>0</v>
      </c>
      <c r="M43" s="5">
        <v>0</v>
      </c>
      <c r="N43" s="5">
        <v>0</v>
      </c>
      <c r="O43" s="5">
        <f t="shared" si="14"/>
        <v>502</v>
      </c>
      <c r="P43" s="5">
        <f t="shared" si="15"/>
        <v>4</v>
      </c>
      <c r="Q43" s="5">
        <f>VLOOKUP(A43,secondaprova,2,0)</f>
        <v>520</v>
      </c>
      <c r="R43" s="5">
        <f>VLOOKUP(A43,secondaprova,3,0)</f>
        <v>6</v>
      </c>
      <c r="S43" s="5">
        <f t="shared" si="12"/>
        <v>515</v>
      </c>
      <c r="T43" s="5">
        <f t="shared" si="13"/>
        <v>4</v>
      </c>
      <c r="U43" s="5">
        <v>0</v>
      </c>
      <c r="V43" s="5">
        <v>0</v>
      </c>
      <c r="W43" s="5">
        <v>0</v>
      </c>
      <c r="X43" s="5">
        <v>0</v>
      </c>
      <c r="Y43" s="6">
        <f t="shared" si="2"/>
        <v>520</v>
      </c>
      <c r="Z43" s="6">
        <f t="shared" si="3"/>
        <v>515</v>
      </c>
      <c r="AA43" s="6">
        <f t="shared" si="4"/>
        <v>502</v>
      </c>
      <c r="AB43" s="6">
        <f t="shared" si="5"/>
        <v>6</v>
      </c>
      <c r="AC43" s="6">
        <f t="shared" si="6"/>
        <v>4</v>
      </c>
      <c r="AD43" s="7">
        <f t="shared" si="7"/>
        <v>4</v>
      </c>
    </row>
    <row r="44" spans="1:30" x14ac:dyDescent="0.25">
      <c r="A44" s="5">
        <v>80226</v>
      </c>
      <c r="B44" s="5" t="s">
        <v>164</v>
      </c>
      <c r="C44" s="5" t="s">
        <v>165</v>
      </c>
      <c r="D44" s="5" t="s">
        <v>6</v>
      </c>
      <c r="E44" s="5" t="s">
        <v>7</v>
      </c>
      <c r="F44" s="5">
        <v>60</v>
      </c>
      <c r="G44" s="5" t="s">
        <v>166</v>
      </c>
      <c r="H44" s="5" t="s">
        <v>31</v>
      </c>
      <c r="I44" s="5">
        <f t="shared" si="0"/>
        <v>1618</v>
      </c>
      <c r="J44" s="5">
        <f t="shared" si="1"/>
        <v>23</v>
      </c>
      <c r="K44" s="5">
        <f>VLOOKUP(A44,primoinverno,2,0)</f>
        <v>535</v>
      </c>
      <c r="L44" s="5">
        <f>VLOOKUP(A44,primoinverno,3,0)</f>
        <v>8</v>
      </c>
      <c r="M44" s="5">
        <f>VLOOKUP(A44,secondoinverno,2,0)</f>
        <v>547</v>
      </c>
      <c r="N44" s="5">
        <f>VLOOKUP(A44,secondoinverno,3,0)</f>
        <v>10</v>
      </c>
      <c r="O44" s="5">
        <f t="shared" si="14"/>
        <v>515</v>
      </c>
      <c r="P44" s="5">
        <f t="shared" si="15"/>
        <v>2</v>
      </c>
      <c r="Q44" s="5">
        <f>VLOOKUP(A44,secondaprova,2,0)</f>
        <v>533</v>
      </c>
      <c r="R44" s="5">
        <f>VLOOKUP(A44,secondaprova,3,0)</f>
        <v>4</v>
      </c>
      <c r="S44" s="5">
        <f t="shared" si="12"/>
        <v>536</v>
      </c>
      <c r="T44" s="5">
        <f t="shared" si="13"/>
        <v>5</v>
      </c>
      <c r="U44" s="5">
        <v>0</v>
      </c>
      <c r="V44" s="5">
        <v>0</v>
      </c>
      <c r="W44" s="5">
        <v>0</v>
      </c>
      <c r="X44" s="5">
        <v>0</v>
      </c>
      <c r="Y44" s="6">
        <f t="shared" si="2"/>
        <v>547</v>
      </c>
      <c r="Z44" s="6">
        <f t="shared" si="3"/>
        <v>536</v>
      </c>
      <c r="AA44" s="6">
        <f t="shared" si="4"/>
        <v>535</v>
      </c>
      <c r="AB44" s="6">
        <f t="shared" si="5"/>
        <v>10</v>
      </c>
      <c r="AC44" s="6">
        <f t="shared" si="6"/>
        <v>5</v>
      </c>
      <c r="AD44" s="7">
        <f t="shared" si="7"/>
        <v>8</v>
      </c>
    </row>
    <row r="45" spans="1:30" x14ac:dyDescent="0.25">
      <c r="A45" s="5">
        <v>89628</v>
      </c>
      <c r="B45" s="5" t="s">
        <v>384</v>
      </c>
      <c r="C45" s="5" t="s">
        <v>385</v>
      </c>
      <c r="D45" s="5" t="s">
        <v>6</v>
      </c>
      <c r="E45" s="5" t="s">
        <v>7</v>
      </c>
      <c r="F45" s="5">
        <v>60</v>
      </c>
      <c r="G45" s="5" t="s">
        <v>162</v>
      </c>
      <c r="H45" s="5" t="s">
        <v>31</v>
      </c>
      <c r="I45" s="5">
        <f t="shared" si="0"/>
        <v>1594</v>
      </c>
      <c r="J45" s="5">
        <f t="shared" si="1"/>
        <v>21</v>
      </c>
      <c r="K45" s="5">
        <v>0</v>
      </c>
      <c r="L45" s="5">
        <v>0</v>
      </c>
      <c r="M45" s="5">
        <v>0</v>
      </c>
      <c r="N45" s="5">
        <v>0</v>
      </c>
      <c r="O45" s="5">
        <f t="shared" si="14"/>
        <v>537</v>
      </c>
      <c r="P45" s="5">
        <f t="shared" si="15"/>
        <v>6</v>
      </c>
      <c r="Q45" s="5">
        <f>VLOOKUP(A45,secondaprova,2,0)</f>
        <v>535</v>
      </c>
      <c r="R45" s="5">
        <f>VLOOKUP(A45,secondaprova,3,0)</f>
        <v>5</v>
      </c>
      <c r="S45" s="5">
        <f t="shared" si="12"/>
        <v>522</v>
      </c>
      <c r="T45" s="5">
        <f t="shared" si="13"/>
        <v>10</v>
      </c>
      <c r="U45" s="5">
        <v>0</v>
      </c>
      <c r="V45" s="5">
        <v>0</v>
      </c>
      <c r="W45" s="5">
        <v>0</v>
      </c>
      <c r="X45" s="5">
        <v>0</v>
      </c>
      <c r="Y45" s="6">
        <f t="shared" si="2"/>
        <v>537</v>
      </c>
      <c r="Z45" s="6">
        <f t="shared" si="3"/>
        <v>535</v>
      </c>
      <c r="AA45" s="6">
        <f t="shared" si="4"/>
        <v>522</v>
      </c>
      <c r="AB45" s="6">
        <f t="shared" si="5"/>
        <v>6</v>
      </c>
      <c r="AC45" s="6">
        <f t="shared" si="6"/>
        <v>5</v>
      </c>
      <c r="AD45" s="7">
        <f t="shared" si="7"/>
        <v>10</v>
      </c>
    </row>
    <row r="46" spans="1:30" x14ac:dyDescent="0.25">
      <c r="A46" s="5">
        <v>94115</v>
      </c>
      <c r="B46" s="5" t="s">
        <v>315</v>
      </c>
      <c r="C46" s="5" t="s">
        <v>362</v>
      </c>
      <c r="D46" s="5" t="s">
        <v>6</v>
      </c>
      <c r="E46" s="5" t="s">
        <v>7</v>
      </c>
      <c r="F46" s="5">
        <v>60</v>
      </c>
      <c r="G46" s="5" t="s">
        <v>52</v>
      </c>
      <c r="H46" s="5" t="s">
        <v>13</v>
      </c>
      <c r="I46" s="5">
        <f t="shared" si="0"/>
        <v>1125</v>
      </c>
      <c r="J46" s="5">
        <f t="shared" si="1"/>
        <v>26</v>
      </c>
      <c r="K46" s="5">
        <v>0</v>
      </c>
      <c r="L46" s="5">
        <v>0</v>
      </c>
      <c r="M46" s="5">
        <v>0</v>
      </c>
      <c r="N46" s="5">
        <v>0</v>
      </c>
      <c r="O46" s="5">
        <f t="shared" si="14"/>
        <v>564</v>
      </c>
      <c r="P46" s="5">
        <f t="shared" si="15"/>
        <v>13</v>
      </c>
      <c r="Q46" s="5">
        <v>0</v>
      </c>
      <c r="R46" s="5">
        <v>0</v>
      </c>
      <c r="S46" s="5">
        <f t="shared" si="12"/>
        <v>561</v>
      </c>
      <c r="T46" s="5">
        <f t="shared" si="13"/>
        <v>13</v>
      </c>
      <c r="U46" s="5">
        <v>0</v>
      </c>
      <c r="V46" s="5">
        <v>0</v>
      </c>
      <c r="W46" s="5">
        <v>0</v>
      </c>
      <c r="X46" s="5">
        <v>0</v>
      </c>
      <c r="Y46" s="6">
        <f t="shared" si="2"/>
        <v>564</v>
      </c>
      <c r="Z46" s="6">
        <f t="shared" si="3"/>
        <v>561</v>
      </c>
      <c r="AA46" s="6">
        <f t="shared" si="4"/>
        <v>0</v>
      </c>
      <c r="AB46" s="6">
        <f t="shared" si="5"/>
        <v>13</v>
      </c>
      <c r="AC46" s="6">
        <f t="shared" si="6"/>
        <v>13</v>
      </c>
      <c r="AD46" s="7">
        <f t="shared" si="7"/>
        <v>0</v>
      </c>
    </row>
    <row r="47" spans="1:30" x14ac:dyDescent="0.25">
      <c r="A47" s="5">
        <v>99609</v>
      </c>
      <c r="B47" s="5" t="s">
        <v>107</v>
      </c>
      <c r="C47" s="5" t="s">
        <v>108</v>
      </c>
      <c r="D47" s="5" t="s">
        <v>6</v>
      </c>
      <c r="E47" s="5" t="s">
        <v>7</v>
      </c>
      <c r="F47" s="5">
        <v>60</v>
      </c>
      <c r="G47" s="5" t="s">
        <v>85</v>
      </c>
      <c r="H47" s="5" t="s">
        <v>13</v>
      </c>
      <c r="I47" s="5">
        <f t="shared" si="0"/>
        <v>1640</v>
      </c>
      <c r="J47" s="5">
        <f t="shared" si="1"/>
        <v>23</v>
      </c>
      <c r="K47" s="5">
        <f>VLOOKUP(A47,primoinverno,2,0)</f>
        <v>544</v>
      </c>
      <c r="L47" s="5">
        <f>VLOOKUP(A47,primoinverno,3,0)</f>
        <v>3</v>
      </c>
      <c r="M47" s="5">
        <f>VLOOKUP(A47,secondoinverno,2,0)</f>
        <v>546</v>
      </c>
      <c r="N47" s="5">
        <f>VLOOKUP(A47,secondoinverno,3,0)</f>
        <v>10</v>
      </c>
      <c r="O47" s="5">
        <f t="shared" si="14"/>
        <v>550</v>
      </c>
      <c r="P47" s="5">
        <f t="shared" si="15"/>
        <v>10</v>
      </c>
      <c r="Q47" s="5">
        <f>VLOOKUP(A47,secondaprova,2,0)</f>
        <v>523</v>
      </c>
      <c r="R47" s="5">
        <f>VLOOKUP(A47,secondaprova,3,0)</f>
        <v>2</v>
      </c>
      <c r="S47" s="5">
        <f t="shared" si="12"/>
        <v>541</v>
      </c>
      <c r="T47" s="5">
        <f t="shared" si="13"/>
        <v>7</v>
      </c>
      <c r="U47" s="5">
        <v>0</v>
      </c>
      <c r="V47" s="5">
        <v>0</v>
      </c>
      <c r="W47" s="5">
        <v>0</v>
      </c>
      <c r="X47" s="5">
        <v>0</v>
      </c>
      <c r="Y47" s="6">
        <f t="shared" si="2"/>
        <v>550</v>
      </c>
      <c r="Z47" s="6">
        <f t="shared" si="3"/>
        <v>546</v>
      </c>
      <c r="AA47" s="6">
        <f t="shared" si="4"/>
        <v>544</v>
      </c>
      <c r="AB47" s="6">
        <f t="shared" si="5"/>
        <v>10</v>
      </c>
      <c r="AC47" s="6">
        <f t="shared" si="6"/>
        <v>10</v>
      </c>
      <c r="AD47" s="7">
        <f t="shared" si="7"/>
        <v>3</v>
      </c>
    </row>
    <row r="48" spans="1:30" x14ac:dyDescent="0.25">
      <c r="A48" s="5">
        <v>104195</v>
      </c>
      <c r="B48" s="5" t="s">
        <v>23</v>
      </c>
      <c r="C48" s="5" t="s">
        <v>24</v>
      </c>
      <c r="D48" s="5" t="s">
        <v>6</v>
      </c>
      <c r="E48" s="5" t="s">
        <v>7</v>
      </c>
      <c r="F48" s="5">
        <v>60</v>
      </c>
      <c r="G48" s="5" t="s">
        <v>25</v>
      </c>
      <c r="H48" s="5" t="s">
        <v>13</v>
      </c>
      <c r="I48" s="5">
        <f t="shared" si="0"/>
        <v>1676</v>
      </c>
      <c r="J48" s="5">
        <f t="shared" si="1"/>
        <v>30</v>
      </c>
      <c r="K48" s="5">
        <f>VLOOKUP(A48,primoinverno,2,0)</f>
        <v>561</v>
      </c>
      <c r="L48" s="5">
        <f>VLOOKUP(A48,primoinverno,3,0)</f>
        <v>11</v>
      </c>
      <c r="M48" s="5">
        <f>VLOOKUP(A48,secondoinverno,2,0)</f>
        <v>560</v>
      </c>
      <c r="N48" s="5">
        <f>VLOOKUP(A48,secondoinverno,3,0)</f>
        <v>10</v>
      </c>
      <c r="O48" s="5">
        <f t="shared" si="14"/>
        <v>539</v>
      </c>
      <c r="P48" s="5">
        <f t="shared" si="15"/>
        <v>10</v>
      </c>
      <c r="Q48" s="5">
        <f>VLOOKUP(A48,secondaprova,2,0)</f>
        <v>548</v>
      </c>
      <c r="R48" s="5">
        <f>VLOOKUP(A48,secondaprova,3,0)</f>
        <v>10</v>
      </c>
      <c r="S48" s="5">
        <f t="shared" si="12"/>
        <v>555</v>
      </c>
      <c r="T48" s="5">
        <f t="shared" si="13"/>
        <v>9</v>
      </c>
      <c r="U48" s="5">
        <v>0</v>
      </c>
      <c r="V48" s="5">
        <v>0</v>
      </c>
      <c r="W48" s="5">
        <v>0</v>
      </c>
      <c r="X48" s="5">
        <v>0</v>
      </c>
      <c r="Y48" s="6">
        <f t="shared" si="2"/>
        <v>561</v>
      </c>
      <c r="Z48" s="6">
        <f t="shared" si="3"/>
        <v>560</v>
      </c>
      <c r="AA48" s="6">
        <f t="shared" si="4"/>
        <v>555</v>
      </c>
      <c r="AB48" s="6">
        <f t="shared" si="5"/>
        <v>11</v>
      </c>
      <c r="AC48" s="6">
        <f t="shared" si="6"/>
        <v>10</v>
      </c>
      <c r="AD48" s="7">
        <f t="shared" si="7"/>
        <v>9</v>
      </c>
    </row>
    <row r="49" spans="1:30" x14ac:dyDescent="0.25">
      <c r="A49" s="5">
        <v>106428</v>
      </c>
      <c r="B49" s="5" t="s">
        <v>488</v>
      </c>
      <c r="C49" s="5" t="s">
        <v>489</v>
      </c>
      <c r="D49" s="5" t="s">
        <v>6</v>
      </c>
      <c r="E49" s="5" t="s">
        <v>7</v>
      </c>
      <c r="F49" s="5">
        <v>60</v>
      </c>
      <c r="G49" s="5" t="s">
        <v>490</v>
      </c>
      <c r="H49" s="5" t="s">
        <v>31</v>
      </c>
      <c r="I49" s="5">
        <f t="shared" si="0"/>
        <v>509</v>
      </c>
      <c r="J49" s="5">
        <f t="shared" si="1"/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f>VLOOKUP(A49,secondaprova,2,0)</f>
        <v>509</v>
      </c>
      <c r="R49" s="5">
        <f>VLOOKUP(A49,secondaprova,3,0)</f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6">
        <f t="shared" si="2"/>
        <v>509</v>
      </c>
      <c r="Z49" s="6">
        <f t="shared" si="3"/>
        <v>0</v>
      </c>
      <c r="AA49" s="6">
        <f t="shared" si="4"/>
        <v>0</v>
      </c>
      <c r="AB49" s="6">
        <f t="shared" si="5"/>
        <v>5</v>
      </c>
      <c r="AC49" s="6">
        <f t="shared" si="6"/>
        <v>0</v>
      </c>
      <c r="AD49" s="7">
        <f t="shared" si="7"/>
        <v>0</v>
      </c>
    </row>
    <row r="50" spans="1:30" x14ac:dyDescent="0.25">
      <c r="A50" s="5">
        <v>114923</v>
      </c>
      <c r="B50" s="5" t="s">
        <v>72</v>
      </c>
      <c r="C50" s="5" t="s">
        <v>59</v>
      </c>
      <c r="D50" s="5" t="s">
        <v>6</v>
      </c>
      <c r="E50" s="5" t="s">
        <v>7</v>
      </c>
      <c r="F50" s="5">
        <v>60</v>
      </c>
      <c r="G50" s="5" t="s">
        <v>73</v>
      </c>
      <c r="H50" s="5" t="s">
        <v>31</v>
      </c>
      <c r="I50" s="5">
        <f t="shared" si="0"/>
        <v>1621</v>
      </c>
      <c r="J50" s="5">
        <f t="shared" si="1"/>
        <v>26</v>
      </c>
      <c r="K50" s="5">
        <f>VLOOKUP(A50,primoinverno,2,0)</f>
        <v>549</v>
      </c>
      <c r="L50" s="5">
        <f>VLOOKUP(A50,primoinverno,3,0)</f>
        <v>9</v>
      </c>
      <c r="M50" s="5">
        <f>VLOOKUP(A50,secondoinverno,2,0)</f>
        <v>539</v>
      </c>
      <c r="N50" s="5">
        <f>VLOOKUP(A50,secondoinverno,3,0)</f>
        <v>8</v>
      </c>
      <c r="O50" s="5">
        <f>VLOOKUP(A50,primaprova,2,0)</f>
        <v>516</v>
      </c>
      <c r="P50" s="5">
        <f>VLOOKUP(A50,primaprova,3,0)</f>
        <v>2</v>
      </c>
      <c r="Q50" s="5">
        <f>VLOOKUP(A50,secondaprova,2,0)</f>
        <v>533</v>
      </c>
      <c r="R50" s="5">
        <f>VLOOKUP(A50,secondaprova,3,0)</f>
        <v>9</v>
      </c>
      <c r="S50" s="5">
        <f t="shared" ref="S50:S55" si="16">VLOOKUP(A50,terzaprova,2,0)</f>
        <v>529</v>
      </c>
      <c r="T50" s="5">
        <f t="shared" ref="T50:T55" si="17">VLOOKUP(A50,terzaprova,3,0)</f>
        <v>3</v>
      </c>
      <c r="U50" s="5">
        <v>0</v>
      </c>
      <c r="V50" s="5">
        <v>0</v>
      </c>
      <c r="W50" s="5">
        <v>0</v>
      </c>
      <c r="X50" s="5">
        <v>0</v>
      </c>
      <c r="Y50" s="6">
        <f t="shared" si="2"/>
        <v>549</v>
      </c>
      <c r="Z50" s="6">
        <f t="shared" si="3"/>
        <v>539</v>
      </c>
      <c r="AA50" s="6">
        <f t="shared" si="4"/>
        <v>533</v>
      </c>
      <c r="AB50" s="6">
        <f t="shared" si="5"/>
        <v>9</v>
      </c>
      <c r="AC50" s="6">
        <f t="shared" si="6"/>
        <v>8</v>
      </c>
      <c r="AD50" s="7">
        <f t="shared" si="7"/>
        <v>9</v>
      </c>
    </row>
    <row r="51" spans="1:30" x14ac:dyDescent="0.25">
      <c r="A51" s="5">
        <v>119869</v>
      </c>
      <c r="B51" s="5" t="s">
        <v>444</v>
      </c>
      <c r="C51" s="5" t="s">
        <v>29</v>
      </c>
      <c r="D51" s="5" t="s">
        <v>6</v>
      </c>
      <c r="E51" s="5" t="s">
        <v>7</v>
      </c>
      <c r="F51" s="5">
        <v>60</v>
      </c>
      <c r="G51" s="5" t="s">
        <v>445</v>
      </c>
      <c r="H51" s="5" t="s">
        <v>31</v>
      </c>
      <c r="I51" s="5">
        <f t="shared" si="0"/>
        <v>990</v>
      </c>
      <c r="J51" s="5">
        <f t="shared" si="1"/>
        <v>7</v>
      </c>
      <c r="K51" s="5">
        <v>0</v>
      </c>
      <c r="L51" s="5">
        <v>0</v>
      </c>
      <c r="M51" s="5">
        <v>0</v>
      </c>
      <c r="N51" s="5">
        <v>0</v>
      </c>
      <c r="O51" s="5">
        <f>VLOOKUP(A51,primaprova,2,0)</f>
        <v>500</v>
      </c>
      <c r="P51" s="5">
        <f>VLOOKUP(A51,primaprova,3,0)</f>
        <v>6</v>
      </c>
      <c r="Q51" s="5">
        <v>0</v>
      </c>
      <c r="R51" s="5">
        <v>0</v>
      </c>
      <c r="S51" s="5">
        <f t="shared" si="16"/>
        <v>490</v>
      </c>
      <c r="T51" s="5">
        <f t="shared" si="17"/>
        <v>1</v>
      </c>
      <c r="U51" s="5">
        <v>0</v>
      </c>
      <c r="V51" s="5">
        <v>0</v>
      </c>
      <c r="W51" s="5">
        <v>0</v>
      </c>
      <c r="X51" s="5">
        <v>0</v>
      </c>
      <c r="Y51" s="6">
        <f t="shared" si="2"/>
        <v>500</v>
      </c>
      <c r="Z51" s="6">
        <f t="shared" si="3"/>
        <v>490</v>
      </c>
      <c r="AA51" s="6">
        <f t="shared" si="4"/>
        <v>0</v>
      </c>
      <c r="AB51" s="6">
        <f t="shared" si="5"/>
        <v>6</v>
      </c>
      <c r="AC51" s="6">
        <f t="shared" si="6"/>
        <v>1</v>
      </c>
      <c r="AD51" s="7">
        <f t="shared" si="7"/>
        <v>0</v>
      </c>
    </row>
    <row r="52" spans="1:30" x14ac:dyDescent="0.25">
      <c r="A52" s="5">
        <v>120150</v>
      </c>
      <c r="B52" s="5" t="s">
        <v>509</v>
      </c>
      <c r="C52" s="5" t="s">
        <v>179</v>
      </c>
      <c r="D52" s="5" t="s">
        <v>6</v>
      </c>
      <c r="E52" s="5" t="s">
        <v>7</v>
      </c>
      <c r="F52" s="5">
        <v>60</v>
      </c>
      <c r="G52" s="5" t="s">
        <v>52</v>
      </c>
      <c r="H52" s="5" t="s">
        <v>31</v>
      </c>
      <c r="I52" s="5">
        <f t="shared" si="0"/>
        <v>974</v>
      </c>
      <c r="J52" s="5">
        <f t="shared" si="1"/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f t="shared" ref="Q52:Q65" si="18">VLOOKUP(A52,secondaprova,2,0)</f>
        <v>489</v>
      </c>
      <c r="R52" s="5">
        <f t="shared" ref="R52:R65" si="19">VLOOKUP(A52,secondaprova,3,0)</f>
        <v>2</v>
      </c>
      <c r="S52" s="5">
        <f t="shared" si="16"/>
        <v>485</v>
      </c>
      <c r="T52" s="5">
        <f t="shared" si="17"/>
        <v>1</v>
      </c>
      <c r="U52" s="5">
        <v>0</v>
      </c>
      <c r="V52" s="5">
        <v>0</v>
      </c>
      <c r="W52" s="5">
        <v>0</v>
      </c>
      <c r="X52" s="5">
        <v>0</v>
      </c>
      <c r="Y52" s="6">
        <f t="shared" si="2"/>
        <v>489</v>
      </c>
      <c r="Z52" s="6">
        <f t="shared" si="3"/>
        <v>485</v>
      </c>
      <c r="AA52" s="6">
        <f t="shared" si="4"/>
        <v>0</v>
      </c>
      <c r="AB52" s="6">
        <f t="shared" si="5"/>
        <v>2</v>
      </c>
      <c r="AC52" s="6">
        <f t="shared" si="6"/>
        <v>1</v>
      </c>
      <c r="AD52" s="7">
        <f t="shared" si="7"/>
        <v>0</v>
      </c>
    </row>
    <row r="53" spans="1:30" x14ac:dyDescent="0.25">
      <c r="A53" s="5">
        <v>121218</v>
      </c>
      <c r="B53" s="5" t="s">
        <v>394</v>
      </c>
      <c r="C53" s="5" t="s">
        <v>48</v>
      </c>
      <c r="D53" s="5" t="s">
        <v>6</v>
      </c>
      <c r="E53" s="5" t="s">
        <v>7</v>
      </c>
      <c r="F53" s="5">
        <v>60</v>
      </c>
      <c r="G53" s="5" t="s">
        <v>395</v>
      </c>
      <c r="H53" s="5" t="s">
        <v>31</v>
      </c>
      <c r="I53" s="5">
        <f t="shared" si="0"/>
        <v>1544</v>
      </c>
      <c r="J53" s="5">
        <f t="shared" si="1"/>
        <v>9</v>
      </c>
      <c r="K53" s="5">
        <v>0</v>
      </c>
      <c r="L53" s="5">
        <v>0</v>
      </c>
      <c r="M53" s="5">
        <v>0</v>
      </c>
      <c r="N53" s="5">
        <v>0</v>
      </c>
      <c r="O53" s="5">
        <f>VLOOKUP(A53,primaprova,2,0)</f>
        <v>532</v>
      </c>
      <c r="P53" s="5">
        <f>VLOOKUP(A53,primaprova,3,0)</f>
        <v>4</v>
      </c>
      <c r="Q53" s="5">
        <f t="shared" si="18"/>
        <v>508</v>
      </c>
      <c r="R53" s="5">
        <f t="shared" si="19"/>
        <v>3</v>
      </c>
      <c r="S53" s="5">
        <f t="shared" si="16"/>
        <v>504</v>
      </c>
      <c r="T53" s="5">
        <f t="shared" si="17"/>
        <v>2</v>
      </c>
      <c r="U53" s="5">
        <v>0</v>
      </c>
      <c r="V53" s="5">
        <v>0</v>
      </c>
      <c r="W53" s="5">
        <v>0</v>
      </c>
      <c r="X53" s="5">
        <v>0</v>
      </c>
      <c r="Y53" s="6">
        <f t="shared" si="2"/>
        <v>532</v>
      </c>
      <c r="Z53" s="6">
        <f t="shared" si="3"/>
        <v>508</v>
      </c>
      <c r="AA53" s="6">
        <f t="shared" si="4"/>
        <v>504</v>
      </c>
      <c r="AB53" s="6">
        <f t="shared" si="5"/>
        <v>4</v>
      </c>
      <c r="AC53" s="6">
        <f t="shared" si="6"/>
        <v>3</v>
      </c>
      <c r="AD53" s="7">
        <f t="shared" si="7"/>
        <v>2</v>
      </c>
    </row>
    <row r="54" spans="1:30" x14ac:dyDescent="0.25">
      <c r="A54" s="5">
        <v>122745</v>
      </c>
      <c r="B54" s="5" t="s">
        <v>335</v>
      </c>
      <c r="C54" s="5" t="s">
        <v>87</v>
      </c>
      <c r="D54" s="5" t="s">
        <v>6</v>
      </c>
      <c r="E54" s="5" t="s">
        <v>7</v>
      </c>
      <c r="F54" s="5">
        <v>60</v>
      </c>
      <c r="G54" s="5" t="s">
        <v>46</v>
      </c>
      <c r="H54" s="5" t="s">
        <v>13</v>
      </c>
      <c r="I54" s="5">
        <f t="shared" si="0"/>
        <v>1645</v>
      </c>
      <c r="J54" s="5">
        <f t="shared" si="1"/>
        <v>29</v>
      </c>
      <c r="K54" s="5">
        <v>0</v>
      </c>
      <c r="L54" s="5">
        <v>0</v>
      </c>
      <c r="M54" s="5">
        <f>VLOOKUP(A54,secondoinverno,2,0)</f>
        <v>550</v>
      </c>
      <c r="N54" s="5">
        <f>VLOOKUP(A54,secondoinverno,3,0)</f>
        <v>10</v>
      </c>
      <c r="O54" s="5">
        <f>VLOOKUP(A54,primaprova,2,0)</f>
        <v>552</v>
      </c>
      <c r="P54" s="5">
        <f>VLOOKUP(A54,primaprova,3,0)</f>
        <v>12</v>
      </c>
      <c r="Q54" s="5">
        <f t="shared" si="18"/>
        <v>543</v>
      </c>
      <c r="R54" s="5">
        <f t="shared" si="19"/>
        <v>7</v>
      </c>
      <c r="S54" s="5">
        <f t="shared" si="16"/>
        <v>529</v>
      </c>
      <c r="T54" s="5">
        <f t="shared" si="17"/>
        <v>9</v>
      </c>
      <c r="U54" s="5">
        <v>0</v>
      </c>
      <c r="V54" s="5">
        <v>0</v>
      </c>
      <c r="W54" s="5">
        <v>0</v>
      </c>
      <c r="X54" s="5">
        <v>0</v>
      </c>
      <c r="Y54" s="6">
        <f t="shared" si="2"/>
        <v>552</v>
      </c>
      <c r="Z54" s="6">
        <f t="shared" si="3"/>
        <v>550</v>
      </c>
      <c r="AA54" s="6">
        <f t="shared" si="4"/>
        <v>543</v>
      </c>
      <c r="AB54" s="6">
        <f t="shared" si="5"/>
        <v>12</v>
      </c>
      <c r="AC54" s="6">
        <f t="shared" si="6"/>
        <v>10</v>
      </c>
      <c r="AD54" s="7">
        <f t="shared" si="7"/>
        <v>7</v>
      </c>
    </row>
    <row r="55" spans="1:30" x14ac:dyDescent="0.25">
      <c r="A55" s="5">
        <v>124432</v>
      </c>
      <c r="B55" s="5" t="s">
        <v>35</v>
      </c>
      <c r="C55" s="5" t="s">
        <v>36</v>
      </c>
      <c r="D55" s="5" t="s">
        <v>6</v>
      </c>
      <c r="E55" s="5" t="s">
        <v>7</v>
      </c>
      <c r="F55" s="5">
        <v>60</v>
      </c>
      <c r="G55" s="5" t="s">
        <v>16</v>
      </c>
      <c r="H55" s="5" t="s">
        <v>13</v>
      </c>
      <c r="I55" s="5">
        <f t="shared" si="0"/>
        <v>1691</v>
      </c>
      <c r="J55" s="5">
        <f t="shared" si="1"/>
        <v>52</v>
      </c>
      <c r="K55" s="5">
        <f>VLOOKUP(A55,primoinverno,2,0)</f>
        <v>557</v>
      </c>
      <c r="L55" s="5">
        <f>VLOOKUP(A55,primoinverno,3,0)</f>
        <v>13</v>
      </c>
      <c r="M55" s="5">
        <f>VLOOKUP(A55,secondoinverno,2,0)</f>
        <v>563</v>
      </c>
      <c r="N55" s="5">
        <f>VLOOKUP(A55,secondoinverno,3,0)</f>
        <v>19</v>
      </c>
      <c r="O55" s="5">
        <f>VLOOKUP(A55,primaprova,2,0)</f>
        <v>563</v>
      </c>
      <c r="P55" s="5">
        <f>VLOOKUP(A55,primaprova,3,0)</f>
        <v>11</v>
      </c>
      <c r="Q55" s="5">
        <f t="shared" si="18"/>
        <v>565</v>
      </c>
      <c r="R55" s="5">
        <f t="shared" si="19"/>
        <v>14</v>
      </c>
      <c r="S55" s="5">
        <f t="shared" si="16"/>
        <v>543</v>
      </c>
      <c r="T55" s="5">
        <f t="shared" si="17"/>
        <v>8</v>
      </c>
      <c r="U55" s="5">
        <v>0</v>
      </c>
      <c r="V55" s="5">
        <v>0</v>
      </c>
      <c r="W55" s="5">
        <v>0</v>
      </c>
      <c r="X55" s="5">
        <v>0</v>
      </c>
      <c r="Y55" s="6">
        <f t="shared" si="2"/>
        <v>565</v>
      </c>
      <c r="Z55" s="6">
        <f t="shared" si="3"/>
        <v>563</v>
      </c>
      <c r="AA55" s="6">
        <f t="shared" si="4"/>
        <v>563</v>
      </c>
      <c r="AB55" s="6">
        <f t="shared" si="5"/>
        <v>14</v>
      </c>
      <c r="AC55" s="6">
        <f t="shared" si="6"/>
        <v>19</v>
      </c>
      <c r="AD55" s="7">
        <f t="shared" si="7"/>
        <v>19</v>
      </c>
    </row>
    <row r="56" spans="1:30" x14ac:dyDescent="0.25">
      <c r="A56" s="5">
        <v>124979</v>
      </c>
      <c r="B56" s="5" t="s">
        <v>4</v>
      </c>
      <c r="C56" s="5" t="s">
        <v>5</v>
      </c>
      <c r="D56" s="5" t="s">
        <v>6</v>
      </c>
      <c r="E56" s="5" t="s">
        <v>7</v>
      </c>
      <c r="F56" s="5">
        <v>60</v>
      </c>
      <c r="G56" s="5" t="s">
        <v>8</v>
      </c>
      <c r="H56" s="5" t="s">
        <v>9</v>
      </c>
      <c r="I56" s="5">
        <f t="shared" si="0"/>
        <v>1710</v>
      </c>
      <c r="J56" s="5">
        <f t="shared" si="1"/>
        <v>43</v>
      </c>
      <c r="K56" s="5">
        <f>VLOOKUP(A56,primoinverno,2,0)</f>
        <v>569</v>
      </c>
      <c r="L56" s="5">
        <f>VLOOKUP(A56,primoinverno,3,0)</f>
        <v>19</v>
      </c>
      <c r="M56" s="5">
        <f>VLOOKUP(A56,secondoinverno,2,0)</f>
        <v>571</v>
      </c>
      <c r="N56" s="5">
        <f>VLOOKUP(A56,secondoinverno,3,0)</f>
        <v>10</v>
      </c>
      <c r="O56" s="5">
        <f>VLOOKUP(A56,primaprova,2,0)</f>
        <v>556</v>
      </c>
      <c r="P56" s="5">
        <f>VLOOKUP(A56,primaprova,3,0)</f>
        <v>7</v>
      </c>
      <c r="Q56" s="5">
        <f t="shared" si="18"/>
        <v>570</v>
      </c>
      <c r="R56" s="5">
        <f t="shared" si="19"/>
        <v>14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6">
        <f t="shared" si="2"/>
        <v>571</v>
      </c>
      <c r="Z56" s="6">
        <f t="shared" si="3"/>
        <v>570</v>
      </c>
      <c r="AA56" s="6">
        <f t="shared" si="4"/>
        <v>569</v>
      </c>
      <c r="AB56" s="6">
        <f t="shared" si="5"/>
        <v>10</v>
      </c>
      <c r="AC56" s="6">
        <f t="shared" si="6"/>
        <v>14</v>
      </c>
      <c r="AD56" s="7">
        <f t="shared" si="7"/>
        <v>19</v>
      </c>
    </row>
    <row r="57" spans="1:30" x14ac:dyDescent="0.25">
      <c r="A57" s="5">
        <v>125128</v>
      </c>
      <c r="B57" s="5" t="s">
        <v>154</v>
      </c>
      <c r="C57" s="5" t="s">
        <v>155</v>
      </c>
      <c r="D57" s="5" t="s">
        <v>6</v>
      </c>
      <c r="E57" s="5" t="s">
        <v>7</v>
      </c>
      <c r="F57" s="5">
        <v>60</v>
      </c>
      <c r="G57" s="5" t="s">
        <v>12</v>
      </c>
      <c r="H57" s="5" t="s">
        <v>13</v>
      </c>
      <c r="I57" s="5">
        <f t="shared" si="0"/>
        <v>1644</v>
      </c>
      <c r="J57" s="5">
        <f t="shared" si="1"/>
        <v>35</v>
      </c>
      <c r="K57" s="5">
        <f>VLOOKUP(A57,primoinverno,2,0)</f>
        <v>537</v>
      </c>
      <c r="L57" s="5">
        <f>VLOOKUP(A57,primoinverno,3,0)</f>
        <v>3</v>
      </c>
      <c r="M57" s="5">
        <f>VLOOKUP(A57,secondoinverno,2,0)</f>
        <v>550</v>
      </c>
      <c r="N57" s="5">
        <f>VLOOKUP(A57,secondoinverno,3,0)</f>
        <v>14</v>
      </c>
      <c r="O57" s="5">
        <f>VLOOKUP(A57,primaprova,2,0)</f>
        <v>540</v>
      </c>
      <c r="P57" s="5">
        <f>VLOOKUP(A57,primaprova,3,0)</f>
        <v>6</v>
      </c>
      <c r="Q57" s="5">
        <f t="shared" si="18"/>
        <v>550</v>
      </c>
      <c r="R57" s="5">
        <f t="shared" si="19"/>
        <v>11</v>
      </c>
      <c r="S57" s="5">
        <f>VLOOKUP(A57,terzaprova,2,0)</f>
        <v>544</v>
      </c>
      <c r="T57" s="5">
        <f>VLOOKUP(A57,terzaprova,3,0)</f>
        <v>7</v>
      </c>
      <c r="U57" s="5">
        <v>0</v>
      </c>
      <c r="V57" s="5">
        <v>0</v>
      </c>
      <c r="W57" s="5">
        <v>0</v>
      </c>
      <c r="X57" s="5">
        <v>0</v>
      </c>
      <c r="Y57" s="6">
        <f t="shared" si="2"/>
        <v>550</v>
      </c>
      <c r="Z57" s="6">
        <f t="shared" si="3"/>
        <v>550</v>
      </c>
      <c r="AA57" s="6">
        <f t="shared" si="4"/>
        <v>544</v>
      </c>
      <c r="AB57" s="6">
        <f t="shared" si="5"/>
        <v>14</v>
      </c>
      <c r="AC57" s="6">
        <f t="shared" si="6"/>
        <v>14</v>
      </c>
      <c r="AD57" s="7">
        <f t="shared" si="7"/>
        <v>7</v>
      </c>
    </row>
    <row r="58" spans="1:30" x14ac:dyDescent="0.25">
      <c r="A58" s="5">
        <v>130572</v>
      </c>
      <c r="B58" s="5" t="s">
        <v>474</v>
      </c>
      <c r="C58" s="5" t="s">
        <v>21</v>
      </c>
      <c r="D58" s="5" t="s">
        <v>6</v>
      </c>
      <c r="E58" s="5" t="s">
        <v>7</v>
      </c>
      <c r="F58" s="5">
        <v>60</v>
      </c>
      <c r="G58" s="5" t="s">
        <v>422</v>
      </c>
      <c r="H58" s="5" t="s">
        <v>31</v>
      </c>
      <c r="I58" s="5">
        <f t="shared" si="0"/>
        <v>1103</v>
      </c>
      <c r="J58" s="5">
        <f t="shared" si="1"/>
        <v>16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f t="shared" si="18"/>
        <v>549</v>
      </c>
      <c r="R58" s="5">
        <f t="shared" si="19"/>
        <v>7</v>
      </c>
      <c r="S58" s="5">
        <f>VLOOKUP(A58,terzaprova,2,0)</f>
        <v>554</v>
      </c>
      <c r="T58" s="5">
        <f>VLOOKUP(A58,terzaprova,3,0)</f>
        <v>9</v>
      </c>
      <c r="U58" s="5">
        <v>0</v>
      </c>
      <c r="V58" s="5">
        <v>0</v>
      </c>
      <c r="W58" s="5">
        <v>0</v>
      </c>
      <c r="X58" s="5">
        <v>0</v>
      </c>
      <c r="Y58" s="6">
        <f t="shared" si="2"/>
        <v>554</v>
      </c>
      <c r="Z58" s="6">
        <f t="shared" si="3"/>
        <v>549</v>
      </c>
      <c r="AA58" s="6">
        <f t="shared" si="4"/>
        <v>0</v>
      </c>
      <c r="AB58" s="6">
        <f t="shared" si="5"/>
        <v>9</v>
      </c>
      <c r="AC58" s="6">
        <f t="shared" si="6"/>
        <v>7</v>
      </c>
      <c r="AD58" s="7">
        <f t="shared" si="7"/>
        <v>0</v>
      </c>
    </row>
    <row r="59" spans="1:30" x14ac:dyDescent="0.25">
      <c r="A59" s="5">
        <v>132711</v>
      </c>
      <c r="B59" s="5" t="s">
        <v>252</v>
      </c>
      <c r="C59" s="5" t="s">
        <v>193</v>
      </c>
      <c r="D59" s="5" t="s">
        <v>6</v>
      </c>
      <c r="E59" s="5" t="s">
        <v>7</v>
      </c>
      <c r="F59" s="5">
        <v>60</v>
      </c>
      <c r="G59" s="5" t="s">
        <v>253</v>
      </c>
      <c r="H59" s="5" t="s">
        <v>31</v>
      </c>
      <c r="I59" s="5">
        <f t="shared" si="0"/>
        <v>1581</v>
      </c>
      <c r="J59" s="5">
        <f t="shared" si="1"/>
        <v>13</v>
      </c>
      <c r="K59" s="5">
        <f>VLOOKUP(A59,primoinverno,2,0)</f>
        <v>515</v>
      </c>
      <c r="L59" s="5">
        <f>VLOOKUP(A59,primoinverno,3,0)</f>
        <v>6</v>
      </c>
      <c r="M59" s="5">
        <f>VLOOKUP(A59,secondoinverno,2,0)</f>
        <v>508</v>
      </c>
      <c r="N59" s="5">
        <f>VLOOKUP(A59,secondoinverno,3,0)</f>
        <v>5</v>
      </c>
      <c r="O59" s="5">
        <f>VLOOKUP(A59,primaprova,2,0)</f>
        <v>521</v>
      </c>
      <c r="P59" s="5">
        <f>VLOOKUP(A59,primaprova,3,0)</f>
        <v>1</v>
      </c>
      <c r="Q59" s="5">
        <f t="shared" si="18"/>
        <v>531</v>
      </c>
      <c r="R59" s="5">
        <f t="shared" si="19"/>
        <v>6</v>
      </c>
      <c r="S59" s="5">
        <f>VLOOKUP(A59,terzaprova,2,0)</f>
        <v>529</v>
      </c>
      <c r="T59" s="5">
        <f>VLOOKUP(A59,terzaprova,3,0)</f>
        <v>6</v>
      </c>
      <c r="U59" s="5">
        <v>0</v>
      </c>
      <c r="V59" s="5">
        <v>0</v>
      </c>
      <c r="W59" s="5">
        <v>0</v>
      </c>
      <c r="X59" s="5">
        <v>0</v>
      </c>
      <c r="Y59" s="6">
        <f t="shared" si="2"/>
        <v>531</v>
      </c>
      <c r="Z59" s="6">
        <f t="shared" si="3"/>
        <v>529</v>
      </c>
      <c r="AA59" s="6">
        <f t="shared" si="4"/>
        <v>521</v>
      </c>
      <c r="AB59" s="6">
        <f t="shared" si="5"/>
        <v>6</v>
      </c>
      <c r="AC59" s="6">
        <f t="shared" si="6"/>
        <v>6</v>
      </c>
      <c r="AD59" s="7">
        <f t="shared" si="7"/>
        <v>1</v>
      </c>
    </row>
    <row r="60" spans="1:30" x14ac:dyDescent="0.25">
      <c r="A60" s="5">
        <v>133769</v>
      </c>
      <c r="B60" s="5" t="s">
        <v>409</v>
      </c>
      <c r="C60" s="5" t="s">
        <v>21</v>
      </c>
      <c r="D60" s="5" t="s">
        <v>6</v>
      </c>
      <c r="E60" s="5" t="s">
        <v>7</v>
      </c>
      <c r="F60" s="5">
        <v>60</v>
      </c>
      <c r="G60" s="5" t="s">
        <v>405</v>
      </c>
      <c r="H60" s="5" t="s">
        <v>31</v>
      </c>
      <c r="I60" s="5">
        <f t="shared" si="0"/>
        <v>1562</v>
      </c>
      <c r="J60" s="5">
        <f t="shared" si="1"/>
        <v>18</v>
      </c>
      <c r="K60" s="5">
        <v>0</v>
      </c>
      <c r="L60" s="5">
        <v>0</v>
      </c>
      <c r="M60" s="5">
        <v>0</v>
      </c>
      <c r="N60" s="5">
        <v>0</v>
      </c>
      <c r="O60" s="5">
        <f>VLOOKUP(A60,primaprova,2,0)</f>
        <v>522</v>
      </c>
      <c r="P60" s="5">
        <f>VLOOKUP(A60,primaprova,3,0)</f>
        <v>6</v>
      </c>
      <c r="Q60" s="5">
        <f t="shared" si="18"/>
        <v>517</v>
      </c>
      <c r="R60" s="5">
        <f t="shared" si="19"/>
        <v>5</v>
      </c>
      <c r="S60" s="5">
        <f>VLOOKUP(A60,terzaprova,2,0)</f>
        <v>523</v>
      </c>
      <c r="T60" s="5">
        <f>VLOOKUP(A60,terzaprova,3,0)</f>
        <v>7</v>
      </c>
      <c r="U60" s="5">
        <v>0</v>
      </c>
      <c r="V60" s="5">
        <v>0</v>
      </c>
      <c r="W60" s="5">
        <v>0</v>
      </c>
      <c r="X60" s="5">
        <v>0</v>
      </c>
      <c r="Y60" s="6">
        <f t="shared" si="2"/>
        <v>523</v>
      </c>
      <c r="Z60" s="6">
        <f t="shared" si="3"/>
        <v>522</v>
      </c>
      <c r="AA60" s="6">
        <f t="shared" si="4"/>
        <v>517</v>
      </c>
      <c r="AB60" s="6">
        <f t="shared" si="5"/>
        <v>7</v>
      </c>
      <c r="AC60" s="6">
        <f t="shared" si="6"/>
        <v>6</v>
      </c>
      <c r="AD60" s="7">
        <f t="shared" si="7"/>
        <v>5</v>
      </c>
    </row>
    <row r="61" spans="1:30" x14ac:dyDescent="0.25">
      <c r="A61" s="5">
        <v>137929</v>
      </c>
      <c r="B61" s="5" t="s">
        <v>106</v>
      </c>
      <c r="C61" s="5" t="s">
        <v>105</v>
      </c>
      <c r="D61" s="5" t="s">
        <v>6</v>
      </c>
      <c r="E61" s="5" t="s">
        <v>7</v>
      </c>
      <c r="F61" s="5">
        <v>60</v>
      </c>
      <c r="G61" s="5" t="s">
        <v>100</v>
      </c>
      <c r="H61" s="5" t="s">
        <v>13</v>
      </c>
      <c r="I61" s="5">
        <f t="shared" si="0"/>
        <v>1642</v>
      </c>
      <c r="J61" s="5">
        <f t="shared" si="1"/>
        <v>22</v>
      </c>
      <c r="K61" s="5">
        <f>VLOOKUP(A61,primoinverno,2,0)</f>
        <v>544</v>
      </c>
      <c r="L61" s="5">
        <f>VLOOKUP(A61,primoinverno,3,0)</f>
        <v>5</v>
      </c>
      <c r="M61" s="5">
        <f>VLOOKUP(A61,secondoinverno,2,0)</f>
        <v>555</v>
      </c>
      <c r="N61" s="5">
        <f>VLOOKUP(A61,secondoinverno,3,0)</f>
        <v>9</v>
      </c>
      <c r="O61" s="5">
        <f>VLOOKUP(A61,primaprova,2,0)</f>
        <v>543</v>
      </c>
      <c r="P61" s="5">
        <f>VLOOKUP(A61,primaprova,3,0)</f>
        <v>8</v>
      </c>
      <c r="Q61" s="5">
        <f t="shared" si="18"/>
        <v>538</v>
      </c>
      <c r="R61" s="5">
        <f t="shared" si="19"/>
        <v>12</v>
      </c>
      <c r="S61" s="5">
        <f>VLOOKUP(A61,terzaprova,2,0)</f>
        <v>542</v>
      </c>
      <c r="T61" s="5">
        <f>VLOOKUP(A61,terzaprova,3,0)</f>
        <v>8</v>
      </c>
      <c r="U61" s="5">
        <v>0</v>
      </c>
      <c r="V61" s="5">
        <v>0</v>
      </c>
      <c r="W61" s="5">
        <v>0</v>
      </c>
      <c r="X61" s="5">
        <v>0</v>
      </c>
      <c r="Y61" s="6">
        <f t="shared" si="2"/>
        <v>555</v>
      </c>
      <c r="Z61" s="6">
        <f t="shared" si="3"/>
        <v>544</v>
      </c>
      <c r="AA61" s="6">
        <f t="shared" si="4"/>
        <v>543</v>
      </c>
      <c r="AB61" s="6">
        <f t="shared" si="5"/>
        <v>9</v>
      </c>
      <c r="AC61" s="6">
        <f t="shared" si="6"/>
        <v>5</v>
      </c>
      <c r="AD61" s="7">
        <f t="shared" si="7"/>
        <v>8</v>
      </c>
    </row>
    <row r="62" spans="1:30" x14ac:dyDescent="0.25">
      <c r="A62" s="5">
        <v>140881</v>
      </c>
      <c r="B62" s="5" t="s">
        <v>486</v>
      </c>
      <c r="C62" s="5" t="s">
        <v>487</v>
      </c>
      <c r="D62" s="5" t="s">
        <v>6</v>
      </c>
      <c r="E62" s="5" t="s">
        <v>7</v>
      </c>
      <c r="F62" s="5">
        <v>60</v>
      </c>
      <c r="G62" s="5" t="s">
        <v>22</v>
      </c>
      <c r="H62" s="5" t="s">
        <v>31</v>
      </c>
      <c r="I62" s="5">
        <f t="shared" si="0"/>
        <v>511</v>
      </c>
      <c r="J62" s="5">
        <f t="shared" si="1"/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f t="shared" si="18"/>
        <v>511</v>
      </c>
      <c r="R62" s="5">
        <f t="shared" si="19"/>
        <v>3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6">
        <f t="shared" si="2"/>
        <v>511</v>
      </c>
      <c r="Z62" s="6">
        <f t="shared" si="3"/>
        <v>0</v>
      </c>
      <c r="AA62" s="6">
        <f t="shared" si="4"/>
        <v>0</v>
      </c>
      <c r="AB62" s="6">
        <f t="shared" si="5"/>
        <v>3</v>
      </c>
      <c r="AC62" s="6">
        <f t="shared" si="6"/>
        <v>0</v>
      </c>
      <c r="AD62" s="7">
        <f t="shared" si="7"/>
        <v>0</v>
      </c>
    </row>
    <row r="63" spans="1:30" x14ac:dyDescent="0.25">
      <c r="A63" s="5">
        <v>144072</v>
      </c>
      <c r="B63" s="5" t="s">
        <v>430</v>
      </c>
      <c r="C63" s="5" t="s">
        <v>431</v>
      </c>
      <c r="D63" s="5" t="s">
        <v>6</v>
      </c>
      <c r="E63" s="5" t="s">
        <v>7</v>
      </c>
      <c r="F63" s="5">
        <v>60</v>
      </c>
      <c r="G63" s="5" t="s">
        <v>52</v>
      </c>
      <c r="H63" s="5" t="s">
        <v>31</v>
      </c>
      <c r="I63" s="5">
        <f t="shared" si="0"/>
        <v>985</v>
      </c>
      <c r="J63" s="5">
        <f t="shared" si="1"/>
        <v>5</v>
      </c>
      <c r="K63" s="5">
        <v>0</v>
      </c>
      <c r="L63" s="5">
        <v>0</v>
      </c>
      <c r="M63" s="5">
        <v>0</v>
      </c>
      <c r="N63" s="5">
        <v>0</v>
      </c>
      <c r="O63" s="5">
        <f>VLOOKUP(A63,primaprova,2,0)</f>
        <v>509</v>
      </c>
      <c r="P63" s="5">
        <f>VLOOKUP(A63,primaprova,3,0)</f>
        <v>2</v>
      </c>
      <c r="Q63" s="5">
        <f t="shared" si="18"/>
        <v>476</v>
      </c>
      <c r="R63" s="5">
        <f t="shared" si="19"/>
        <v>3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6">
        <f t="shared" ref="Y63:Y122" si="20">IF(K63=LARGE(K63:W63,1),K63,IF(M63=LARGE(K63:W63,1),M63,IF(O63=LARGE(K63:W63,1),O63,IF(Q63=LARGE(K63:W63,1),Q63,IF(S63=LARGE(K63:W63,1),S63,IF(U63=LARGE(K63:W63,1),U63,IF(W63=LARGE(K63:W63,1),W63,0)))))))</f>
        <v>509</v>
      </c>
      <c r="Z63" s="6">
        <f t="shared" ref="Z63:Z122" si="21">IF(K63=LARGE(K63:W63,2),K63,IF(M63=LARGE(K63:W63,2),M63,IF(O63=LARGE(K63:W63,2),O63,IF(Q63=LARGE(K63:W63,2),Q63,IF(S63=LARGE(K63:W63,2),S63,IF(U63=LARGE(K63:W63,2),U63,IF(W63=LARGE(K63:W63,2),W63,0)))))))</f>
        <v>476</v>
      </c>
      <c r="AA63" s="6">
        <f t="shared" ref="AA63:AA122" si="22">IF(K63=LARGE(K63:X63,3),K63,IF(M63=LARGE(K63:X63,3),M63,IF(O63=LARGE(K63:X63,3),O63,IF(Q63=LARGE(K63:X63,3),Q63,IF(S63=LARGE(K63:X63,3),S63,IF(U63=LARGE(K63:X63,3),U63,IF(W63=LARGE(K63:X63,3),W63,0)))))))</f>
        <v>0</v>
      </c>
      <c r="AB63" s="6">
        <f t="shared" ref="AB63:AB122" si="23">IF(K63=LARGE(K63:X63,1),L63,IF(M63=LARGE(K63:X63,1),N63,IF(O63=LARGE(K63:X63,1),P63,IF(Q63=LARGE(K63:X63,1),R63,IF(S63=LARGE(K63:X63,1),T63,IF(U63=LARGE(K63:X63,1),V63,IF(W63=LARGE(K63:X63,1),X63,0)))))))</f>
        <v>2</v>
      </c>
      <c r="AC63" s="6">
        <f t="shared" ref="AC63:AC122" si="24">IF(K63=LARGE(K63:X63,2),L63,IF(M63=LARGE(K63:X63,2),N63,IF(O63=LARGE(K63:X63,2),P63,IF(Q63=LARGE(K63:X63,2),R63,IF(S63=LARGE(K63:X63,2),T63,IF(U63=LARGE(K63:X63,2),V63,IF(W63=LARGE(K63:X63,2),X63,0)))))))</f>
        <v>3</v>
      </c>
      <c r="AD63" s="7">
        <f t="shared" ref="AD63:AD122" si="25">IF(K63=LARGE(K63:X63,3),L63,IF(M63=LARGE(K63:X63,3),N63,IF(O63=LARGE(K63:X63,3),P63,IF(Q63=LARGE(K63:X63,3),R63,IF(S63=LARGE(K63:X63,3),T63,IF(U63=LARGE(K63:X63,3),V63,IF(W63=LARGE(K63:X63,3),X63,0)))))))</f>
        <v>0</v>
      </c>
    </row>
    <row r="64" spans="1:30" x14ac:dyDescent="0.25">
      <c r="A64" s="5">
        <v>144519</v>
      </c>
      <c r="B64" s="5" t="s">
        <v>350</v>
      </c>
      <c r="C64" s="5" t="s">
        <v>351</v>
      </c>
      <c r="D64" s="5" t="s">
        <v>6</v>
      </c>
      <c r="E64" s="5" t="s">
        <v>7</v>
      </c>
      <c r="F64" s="5">
        <v>60</v>
      </c>
      <c r="G64" s="5" t="s">
        <v>352</v>
      </c>
      <c r="H64" s="5" t="s">
        <v>31</v>
      </c>
      <c r="I64" s="5">
        <f t="shared" si="0"/>
        <v>1521</v>
      </c>
      <c r="J64" s="5">
        <f t="shared" si="1"/>
        <v>10</v>
      </c>
      <c r="K64" s="5">
        <v>0</v>
      </c>
      <c r="L64" s="5">
        <v>0</v>
      </c>
      <c r="M64" s="5">
        <f>VLOOKUP(A64,secondoinverno,2,0)</f>
        <v>507</v>
      </c>
      <c r="N64" s="5">
        <f>VLOOKUP(A64,secondoinverno,3,0)</f>
        <v>5</v>
      </c>
      <c r="O64" s="5">
        <f>VLOOKUP(A64,primaprova,2,0)</f>
        <v>492</v>
      </c>
      <c r="P64" s="5">
        <f>VLOOKUP(A64,primaprova,3,0)</f>
        <v>4</v>
      </c>
      <c r="Q64" s="5">
        <f t="shared" si="18"/>
        <v>513</v>
      </c>
      <c r="R64" s="5">
        <f t="shared" si="19"/>
        <v>2</v>
      </c>
      <c r="S64" s="5">
        <f>VLOOKUP(A64,terzaprova,2,0)</f>
        <v>501</v>
      </c>
      <c r="T64" s="5">
        <f>VLOOKUP(A64,terzaprova,3,0)</f>
        <v>3</v>
      </c>
      <c r="U64" s="5">
        <v>0</v>
      </c>
      <c r="V64" s="5">
        <v>0</v>
      </c>
      <c r="W64" s="5">
        <v>0</v>
      </c>
      <c r="X64" s="5">
        <v>0</v>
      </c>
      <c r="Y64" s="6">
        <f t="shared" si="20"/>
        <v>513</v>
      </c>
      <c r="Z64" s="6">
        <f t="shared" si="21"/>
        <v>507</v>
      </c>
      <c r="AA64" s="6">
        <f t="shared" si="22"/>
        <v>501</v>
      </c>
      <c r="AB64" s="6">
        <f t="shared" si="23"/>
        <v>2</v>
      </c>
      <c r="AC64" s="6">
        <f t="shared" si="24"/>
        <v>5</v>
      </c>
      <c r="AD64" s="7">
        <f t="shared" si="25"/>
        <v>3</v>
      </c>
    </row>
    <row r="65" spans="1:30" x14ac:dyDescent="0.25">
      <c r="A65" s="5">
        <v>148198</v>
      </c>
      <c r="B65" s="5" t="s">
        <v>320</v>
      </c>
      <c r="C65" s="5" t="s">
        <v>193</v>
      </c>
      <c r="D65" s="5" t="s">
        <v>6</v>
      </c>
      <c r="E65" s="5" t="s">
        <v>7</v>
      </c>
      <c r="F65" s="5">
        <v>60</v>
      </c>
      <c r="G65" s="5" t="s">
        <v>321</v>
      </c>
      <c r="H65" s="5" t="s">
        <v>31</v>
      </c>
      <c r="I65" s="5">
        <f t="shared" si="0"/>
        <v>1466</v>
      </c>
      <c r="J65" s="5">
        <f t="shared" si="1"/>
        <v>6</v>
      </c>
      <c r="K65" s="5">
        <f>VLOOKUP(A65,primoinverno,2,0)</f>
        <v>475</v>
      </c>
      <c r="L65" s="5">
        <f>VLOOKUP(A65,primoinverno,3,0)</f>
        <v>1</v>
      </c>
      <c r="M65" s="5">
        <f>VLOOKUP(A65,secondoinverno,2,0)</f>
        <v>479</v>
      </c>
      <c r="N65" s="5">
        <f>VLOOKUP(A65,secondoinverno,3,0)</f>
        <v>2</v>
      </c>
      <c r="O65" s="5">
        <f>VLOOKUP(A65,primaprova,2,0)</f>
        <v>499</v>
      </c>
      <c r="P65" s="5">
        <f>VLOOKUP(A65,primaprova,3,0)</f>
        <v>3</v>
      </c>
      <c r="Q65" s="5">
        <f t="shared" si="18"/>
        <v>488</v>
      </c>
      <c r="R65" s="5">
        <f t="shared" si="19"/>
        <v>1</v>
      </c>
      <c r="S65" s="5">
        <f>VLOOKUP(A65,terzaprova,2,0)</f>
        <v>439</v>
      </c>
      <c r="T65" s="5">
        <f>VLOOKUP(A65,terzaprova,3,0)</f>
        <v>1</v>
      </c>
      <c r="U65" s="5">
        <v>0</v>
      </c>
      <c r="V65" s="5">
        <v>0</v>
      </c>
      <c r="W65" s="5">
        <v>0</v>
      </c>
      <c r="X65" s="5">
        <v>0</v>
      </c>
      <c r="Y65" s="6">
        <f t="shared" si="20"/>
        <v>499</v>
      </c>
      <c r="Z65" s="6">
        <f t="shared" si="21"/>
        <v>488</v>
      </c>
      <c r="AA65" s="6">
        <f t="shared" si="22"/>
        <v>479</v>
      </c>
      <c r="AB65" s="6">
        <f t="shared" si="23"/>
        <v>3</v>
      </c>
      <c r="AC65" s="6">
        <f t="shared" si="24"/>
        <v>1</v>
      </c>
      <c r="AD65" s="7">
        <f t="shared" si="25"/>
        <v>2</v>
      </c>
    </row>
    <row r="66" spans="1:30" x14ac:dyDescent="0.25">
      <c r="A66" s="5">
        <v>154574</v>
      </c>
      <c r="B66" s="5" t="s">
        <v>239</v>
      </c>
      <c r="C66" s="5" t="s">
        <v>153</v>
      </c>
      <c r="D66" s="5" t="s">
        <v>6</v>
      </c>
      <c r="E66" s="5" t="s">
        <v>7</v>
      </c>
      <c r="F66" s="5">
        <v>60</v>
      </c>
      <c r="G66" s="5" t="s">
        <v>240</v>
      </c>
      <c r="H66" s="5" t="s">
        <v>31</v>
      </c>
      <c r="I66" s="5">
        <f t="shared" ref="I66:I129" si="26">Y66+Z66+AA66</f>
        <v>1032</v>
      </c>
      <c r="J66" s="5">
        <f t="shared" ref="J66:J129" si="27">AB66+AC66+AD66</f>
        <v>8</v>
      </c>
      <c r="K66" s="5">
        <f>VLOOKUP(A66,primoinverno,2,0)</f>
        <v>520</v>
      </c>
      <c r="L66" s="5">
        <f>VLOOKUP(A66,primoinverno,3,0)</f>
        <v>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f>VLOOKUP(A66,terzaprova,2,0)</f>
        <v>512</v>
      </c>
      <c r="T66" s="5">
        <f>VLOOKUP(A66,terzaprova,3,0)</f>
        <v>4</v>
      </c>
      <c r="U66" s="5">
        <v>0</v>
      </c>
      <c r="V66" s="5">
        <v>0</v>
      </c>
      <c r="W66" s="5">
        <v>0</v>
      </c>
      <c r="X66" s="5">
        <v>0</v>
      </c>
      <c r="Y66" s="6">
        <f t="shared" si="20"/>
        <v>520</v>
      </c>
      <c r="Z66" s="6">
        <f t="shared" si="21"/>
        <v>512</v>
      </c>
      <c r="AA66" s="6">
        <f t="shared" si="22"/>
        <v>0</v>
      </c>
      <c r="AB66" s="6">
        <f t="shared" si="23"/>
        <v>4</v>
      </c>
      <c r="AC66" s="6">
        <f t="shared" si="24"/>
        <v>4</v>
      </c>
      <c r="AD66" s="7">
        <f t="shared" si="25"/>
        <v>0</v>
      </c>
    </row>
    <row r="67" spans="1:30" x14ac:dyDescent="0.25">
      <c r="A67" s="5">
        <v>154977</v>
      </c>
      <c r="B67" s="5" t="s">
        <v>377</v>
      </c>
      <c r="C67" s="5" t="s">
        <v>378</v>
      </c>
      <c r="D67" s="5" t="s">
        <v>6</v>
      </c>
      <c r="E67" s="5" t="s">
        <v>7</v>
      </c>
      <c r="F67" s="5">
        <v>60</v>
      </c>
      <c r="G67" s="5" t="s">
        <v>292</v>
      </c>
      <c r="H67" s="5" t="s">
        <v>31</v>
      </c>
      <c r="I67" s="5">
        <f t="shared" si="26"/>
        <v>539</v>
      </c>
      <c r="J67" s="5">
        <f t="shared" si="27"/>
        <v>7</v>
      </c>
      <c r="K67" s="5">
        <v>0</v>
      </c>
      <c r="L67" s="5">
        <v>0</v>
      </c>
      <c r="M67" s="5">
        <v>0</v>
      </c>
      <c r="N67" s="5">
        <v>0</v>
      </c>
      <c r="O67" s="5">
        <f>VLOOKUP(A67,primaprova,2,0)</f>
        <v>539</v>
      </c>
      <c r="P67" s="5">
        <f>VLOOKUP(A67,primaprova,3,0)</f>
        <v>7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6">
        <f t="shared" si="20"/>
        <v>539</v>
      </c>
      <c r="Z67" s="6">
        <f t="shared" si="21"/>
        <v>0</v>
      </c>
      <c r="AA67" s="6">
        <f t="shared" si="22"/>
        <v>0</v>
      </c>
      <c r="AB67" s="6">
        <f t="shared" si="23"/>
        <v>7</v>
      </c>
      <c r="AC67" s="6">
        <f t="shared" si="24"/>
        <v>0</v>
      </c>
      <c r="AD67" s="7">
        <f t="shared" si="25"/>
        <v>0</v>
      </c>
    </row>
    <row r="68" spans="1:30" x14ac:dyDescent="0.25">
      <c r="A68" s="5">
        <v>155130</v>
      </c>
      <c r="B68" s="5" t="s">
        <v>341</v>
      </c>
      <c r="C68" s="5" t="s">
        <v>342</v>
      </c>
      <c r="D68" s="5" t="s">
        <v>6</v>
      </c>
      <c r="E68" s="5" t="s">
        <v>7</v>
      </c>
      <c r="F68" s="5">
        <v>60</v>
      </c>
      <c r="G68" s="5" t="s">
        <v>343</v>
      </c>
      <c r="H68" s="5" t="s">
        <v>31</v>
      </c>
      <c r="I68" s="5">
        <f t="shared" si="26"/>
        <v>1612</v>
      </c>
      <c r="J68" s="5">
        <f t="shared" si="27"/>
        <v>15</v>
      </c>
      <c r="K68" s="5">
        <v>0</v>
      </c>
      <c r="L68" s="5">
        <v>0</v>
      </c>
      <c r="M68" s="5">
        <f>VLOOKUP(A68,secondoinverno,2,0)</f>
        <v>522</v>
      </c>
      <c r="N68" s="5">
        <f>VLOOKUP(A68,secondoinverno,3,0)</f>
        <v>5</v>
      </c>
      <c r="O68" s="5">
        <f>VLOOKUP(A68,primaprova,2,0)</f>
        <v>546</v>
      </c>
      <c r="P68" s="5">
        <f>VLOOKUP(A68,primaprova,3,0)</f>
        <v>6</v>
      </c>
      <c r="Q68" s="5">
        <f>VLOOKUP(A68,secondaprova,2,0)</f>
        <v>524</v>
      </c>
      <c r="R68" s="5">
        <f>VLOOKUP(A68,secondaprova,3,0)</f>
        <v>3</v>
      </c>
      <c r="S68" s="5">
        <f>VLOOKUP(A68,terzaprova,2,0)</f>
        <v>542</v>
      </c>
      <c r="T68" s="5">
        <f>VLOOKUP(A68,terzaprova,3,0)</f>
        <v>6</v>
      </c>
      <c r="U68" s="5">
        <v>0</v>
      </c>
      <c r="V68" s="5">
        <v>0</v>
      </c>
      <c r="W68" s="5">
        <v>0</v>
      </c>
      <c r="X68" s="5">
        <v>0</v>
      </c>
      <c r="Y68" s="6">
        <f t="shared" si="20"/>
        <v>546</v>
      </c>
      <c r="Z68" s="6">
        <f t="shared" si="21"/>
        <v>542</v>
      </c>
      <c r="AA68" s="6">
        <f t="shared" si="22"/>
        <v>524</v>
      </c>
      <c r="AB68" s="6">
        <f t="shared" si="23"/>
        <v>6</v>
      </c>
      <c r="AC68" s="6">
        <f t="shared" si="24"/>
        <v>6</v>
      </c>
      <c r="AD68" s="7">
        <f t="shared" si="25"/>
        <v>3</v>
      </c>
    </row>
    <row r="69" spans="1:30" x14ac:dyDescent="0.25">
      <c r="A69" s="5">
        <v>157970</v>
      </c>
      <c r="B69" s="5" t="s">
        <v>262</v>
      </c>
      <c r="C69" s="5" t="s">
        <v>48</v>
      </c>
      <c r="D69" s="5" t="s">
        <v>6</v>
      </c>
      <c r="E69" s="5" t="s">
        <v>7</v>
      </c>
      <c r="F69" s="5">
        <v>60</v>
      </c>
      <c r="G69" s="5" t="s">
        <v>263</v>
      </c>
      <c r="H69" s="5" t="s">
        <v>31</v>
      </c>
      <c r="I69" s="5">
        <f t="shared" si="26"/>
        <v>1574</v>
      </c>
      <c r="J69" s="5">
        <f t="shared" si="27"/>
        <v>14</v>
      </c>
      <c r="K69" s="5">
        <f>VLOOKUP(A69,primoinverno,2,0)</f>
        <v>513</v>
      </c>
      <c r="L69" s="5">
        <f>VLOOKUP(A69,primoinverno,3,0)</f>
        <v>2</v>
      </c>
      <c r="M69" s="5">
        <f>VLOOKUP(A69,secondoinverno,2,0)</f>
        <v>508</v>
      </c>
      <c r="N69" s="5">
        <f>VLOOKUP(A69,secondoinverno,3,0)</f>
        <v>3</v>
      </c>
      <c r="O69" s="5">
        <f>VLOOKUP(A69,primaprova,2,0)</f>
        <v>524</v>
      </c>
      <c r="P69" s="5">
        <f>VLOOKUP(A69,primaprova,3,0)</f>
        <v>4</v>
      </c>
      <c r="Q69" s="5">
        <f>VLOOKUP(A69,secondaprova,2,0)</f>
        <v>522</v>
      </c>
      <c r="R69" s="5">
        <f>VLOOKUP(A69,secondaprova,3,0)</f>
        <v>3</v>
      </c>
      <c r="S69" s="5">
        <f>VLOOKUP(A69,terzaprova,2,0)</f>
        <v>528</v>
      </c>
      <c r="T69" s="5">
        <f>VLOOKUP(A69,terzaprova,3,0)</f>
        <v>7</v>
      </c>
      <c r="U69" s="5">
        <v>0</v>
      </c>
      <c r="V69" s="5">
        <v>0</v>
      </c>
      <c r="W69" s="5">
        <v>0</v>
      </c>
      <c r="X69" s="5">
        <v>0</v>
      </c>
      <c r="Y69" s="6">
        <f t="shared" si="20"/>
        <v>528</v>
      </c>
      <c r="Z69" s="6">
        <f t="shared" si="21"/>
        <v>524</v>
      </c>
      <c r="AA69" s="6">
        <f t="shared" si="22"/>
        <v>522</v>
      </c>
      <c r="AB69" s="6">
        <f t="shared" si="23"/>
        <v>7</v>
      </c>
      <c r="AC69" s="6">
        <f t="shared" si="24"/>
        <v>4</v>
      </c>
      <c r="AD69" s="7">
        <f t="shared" si="25"/>
        <v>3</v>
      </c>
    </row>
    <row r="70" spans="1:30" x14ac:dyDescent="0.25">
      <c r="A70" s="5">
        <v>160111</v>
      </c>
      <c r="B70" s="5" t="s">
        <v>158</v>
      </c>
      <c r="C70" s="5" t="s">
        <v>159</v>
      </c>
      <c r="D70" s="5" t="s">
        <v>6</v>
      </c>
      <c r="E70" s="5" t="s">
        <v>7</v>
      </c>
      <c r="F70" s="5">
        <v>60</v>
      </c>
      <c r="G70" s="5" t="s">
        <v>144</v>
      </c>
      <c r="H70" s="5" t="s">
        <v>31</v>
      </c>
      <c r="I70" s="5">
        <f t="shared" si="26"/>
        <v>1575</v>
      </c>
      <c r="J70" s="5">
        <f t="shared" si="27"/>
        <v>16</v>
      </c>
      <c r="K70" s="5">
        <f>VLOOKUP(A70,primoinverno,2,0)</f>
        <v>536</v>
      </c>
      <c r="L70" s="5">
        <f>VLOOKUP(A70,primoinverno,3,0)</f>
        <v>7</v>
      </c>
      <c r="M70" s="5">
        <v>0</v>
      </c>
      <c r="N70" s="5">
        <v>0</v>
      </c>
      <c r="O70" s="5">
        <f>VLOOKUP(A70,primaprova,2,0)</f>
        <v>522</v>
      </c>
      <c r="P70" s="5">
        <f>VLOOKUP(A70,primaprova,3,0)</f>
        <v>5</v>
      </c>
      <c r="Q70" s="5">
        <v>0</v>
      </c>
      <c r="R70" s="5">
        <v>0</v>
      </c>
      <c r="S70" s="5">
        <f>VLOOKUP(A70,terzaprova,2,0)</f>
        <v>517</v>
      </c>
      <c r="T70" s="5">
        <f>VLOOKUP(A70,terzaprova,3,0)</f>
        <v>4</v>
      </c>
      <c r="U70" s="5">
        <v>0</v>
      </c>
      <c r="V70" s="5">
        <v>0</v>
      </c>
      <c r="W70" s="5">
        <v>0</v>
      </c>
      <c r="X70" s="5">
        <v>0</v>
      </c>
      <c r="Y70" s="6">
        <f t="shared" si="20"/>
        <v>536</v>
      </c>
      <c r="Z70" s="6">
        <f t="shared" si="21"/>
        <v>522</v>
      </c>
      <c r="AA70" s="6">
        <f t="shared" si="22"/>
        <v>517</v>
      </c>
      <c r="AB70" s="6">
        <f t="shared" si="23"/>
        <v>7</v>
      </c>
      <c r="AC70" s="6">
        <f t="shared" si="24"/>
        <v>5</v>
      </c>
      <c r="AD70" s="7">
        <f t="shared" si="25"/>
        <v>4</v>
      </c>
    </row>
    <row r="71" spans="1:30" x14ac:dyDescent="0.25">
      <c r="A71" s="5">
        <v>161650</v>
      </c>
      <c r="B71" s="5" t="s">
        <v>42</v>
      </c>
      <c r="C71" s="5" t="s">
        <v>43</v>
      </c>
      <c r="D71" s="5" t="s">
        <v>6</v>
      </c>
      <c r="E71" s="5" t="s">
        <v>7</v>
      </c>
      <c r="F71" s="5">
        <v>60</v>
      </c>
      <c r="G71" s="5" t="s">
        <v>44</v>
      </c>
      <c r="H71" s="5" t="s">
        <v>13</v>
      </c>
      <c r="I71" s="5">
        <f t="shared" si="26"/>
        <v>1665</v>
      </c>
      <c r="J71" s="5">
        <f t="shared" si="27"/>
        <v>28</v>
      </c>
      <c r="K71" s="5">
        <f>VLOOKUP(A71,primoinverno,2,0)</f>
        <v>556</v>
      </c>
      <c r="L71" s="5">
        <f>VLOOKUP(A71,primoinverno,3,0)</f>
        <v>5</v>
      </c>
      <c r="M71" s="5">
        <f>VLOOKUP(A71,secondoinverno,2,0)</f>
        <v>558</v>
      </c>
      <c r="N71" s="5">
        <f>VLOOKUP(A71,secondoinverno,3,0)</f>
        <v>11</v>
      </c>
      <c r="O71" s="5">
        <f>VLOOKUP(A71,primaprova,2,0)</f>
        <v>546</v>
      </c>
      <c r="P71" s="5">
        <f>VLOOKUP(A71,primaprova,3,0)</f>
        <v>8</v>
      </c>
      <c r="Q71" s="5">
        <f>VLOOKUP(A71,secondaprova,2,0)</f>
        <v>551</v>
      </c>
      <c r="R71" s="5">
        <f>VLOOKUP(A71,secondaprova,3,0)</f>
        <v>12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6">
        <f t="shared" si="20"/>
        <v>558</v>
      </c>
      <c r="Z71" s="6">
        <f t="shared" si="21"/>
        <v>556</v>
      </c>
      <c r="AA71" s="6">
        <f t="shared" si="22"/>
        <v>551</v>
      </c>
      <c r="AB71" s="6">
        <f t="shared" si="23"/>
        <v>11</v>
      </c>
      <c r="AC71" s="6">
        <f t="shared" si="24"/>
        <v>5</v>
      </c>
      <c r="AD71" s="7">
        <f t="shared" si="25"/>
        <v>12</v>
      </c>
    </row>
    <row r="72" spans="1:30" x14ac:dyDescent="0.25">
      <c r="A72" s="5">
        <v>163707</v>
      </c>
      <c r="B72" s="5" t="s">
        <v>358</v>
      </c>
      <c r="C72" s="5" t="s">
        <v>33</v>
      </c>
      <c r="D72" s="5" t="s">
        <v>6</v>
      </c>
      <c r="E72" s="5" t="s">
        <v>7</v>
      </c>
      <c r="F72" s="5">
        <v>60</v>
      </c>
      <c r="G72" s="5" t="s">
        <v>148</v>
      </c>
      <c r="H72" s="5" t="s">
        <v>31</v>
      </c>
      <c r="I72" s="5">
        <f t="shared" si="26"/>
        <v>453</v>
      </c>
      <c r="J72" s="5">
        <f t="shared" si="27"/>
        <v>4</v>
      </c>
      <c r="K72" s="5">
        <v>0</v>
      </c>
      <c r="L72" s="5">
        <v>0</v>
      </c>
      <c r="M72" s="5">
        <f>VLOOKUP(A72,secondoinverno,2,0)</f>
        <v>453</v>
      </c>
      <c r="N72" s="5">
        <f>VLOOKUP(A72,secondoinverno,3,0)</f>
        <v>4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6">
        <f t="shared" si="20"/>
        <v>453</v>
      </c>
      <c r="Z72" s="6">
        <f t="shared" si="21"/>
        <v>0</v>
      </c>
      <c r="AA72" s="6">
        <f t="shared" si="22"/>
        <v>0</v>
      </c>
      <c r="AB72" s="6">
        <f t="shared" si="23"/>
        <v>4</v>
      </c>
      <c r="AC72" s="6">
        <f t="shared" si="24"/>
        <v>0</v>
      </c>
      <c r="AD72" s="7">
        <f t="shared" si="25"/>
        <v>0</v>
      </c>
    </row>
    <row r="73" spans="1:30" x14ac:dyDescent="0.25">
      <c r="A73" s="5">
        <v>165139</v>
      </c>
      <c r="B73" s="5" t="s">
        <v>501</v>
      </c>
      <c r="C73" s="5" t="s">
        <v>141</v>
      </c>
      <c r="D73" s="5" t="s">
        <v>6</v>
      </c>
      <c r="E73" s="5" t="s">
        <v>7</v>
      </c>
      <c r="F73" s="5">
        <v>60</v>
      </c>
      <c r="G73" s="5" t="s">
        <v>490</v>
      </c>
      <c r="H73" s="5" t="s">
        <v>31</v>
      </c>
      <c r="I73" s="5">
        <f t="shared" si="26"/>
        <v>1005</v>
      </c>
      <c r="J73" s="5">
        <f t="shared" si="27"/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f>VLOOKUP(A73,secondaprova,2,0)</f>
        <v>500</v>
      </c>
      <c r="R73" s="5">
        <f>VLOOKUP(A73,secondaprova,3,0)</f>
        <v>2</v>
      </c>
      <c r="S73" s="5">
        <f>VLOOKUP(A73,terzaprova,2,0)</f>
        <v>505</v>
      </c>
      <c r="T73" s="5">
        <f>VLOOKUP(A73,terzaprova,3,0)</f>
        <v>1</v>
      </c>
      <c r="U73" s="5">
        <v>0</v>
      </c>
      <c r="V73" s="5">
        <v>0</v>
      </c>
      <c r="W73" s="5">
        <v>0</v>
      </c>
      <c r="X73" s="5">
        <v>0</v>
      </c>
      <c r="Y73" s="6">
        <f t="shared" si="20"/>
        <v>505</v>
      </c>
      <c r="Z73" s="6">
        <f t="shared" si="21"/>
        <v>500</v>
      </c>
      <c r="AA73" s="6">
        <f t="shared" si="22"/>
        <v>0</v>
      </c>
      <c r="AB73" s="6">
        <f t="shared" si="23"/>
        <v>1</v>
      </c>
      <c r="AC73" s="6">
        <f t="shared" si="24"/>
        <v>2</v>
      </c>
      <c r="AD73" s="7">
        <f t="shared" si="25"/>
        <v>0</v>
      </c>
    </row>
    <row r="74" spans="1:30" x14ac:dyDescent="0.25">
      <c r="A74" s="5">
        <v>165342</v>
      </c>
      <c r="B74" s="5" t="s">
        <v>298</v>
      </c>
      <c r="C74" s="5" t="s">
        <v>59</v>
      </c>
      <c r="D74" s="5" t="s">
        <v>6</v>
      </c>
      <c r="E74" s="5" t="s">
        <v>7</v>
      </c>
      <c r="F74" s="5">
        <v>60</v>
      </c>
      <c r="G74" s="5" t="s">
        <v>202</v>
      </c>
      <c r="H74" s="5" t="s">
        <v>31</v>
      </c>
      <c r="I74" s="5">
        <f t="shared" si="26"/>
        <v>1632</v>
      </c>
      <c r="J74" s="5">
        <f t="shared" si="27"/>
        <v>29</v>
      </c>
      <c r="K74" s="5">
        <f>VLOOKUP(A74,primoinverno,2,0)</f>
        <v>497</v>
      </c>
      <c r="L74" s="5">
        <f>VLOOKUP(A74,primoinverno,3,0)</f>
        <v>2</v>
      </c>
      <c r="M74" s="5">
        <f>VLOOKUP(A74,secondoinverno,2,0)</f>
        <v>534</v>
      </c>
      <c r="N74" s="5">
        <f>VLOOKUP(A74,secondoinverno,3,0)</f>
        <v>4</v>
      </c>
      <c r="O74" s="5">
        <f>VLOOKUP(A74,primaprova,2,0)</f>
        <v>531</v>
      </c>
      <c r="P74" s="5">
        <f>VLOOKUP(A74,primaprova,3,0)</f>
        <v>4</v>
      </c>
      <c r="Q74" s="5">
        <f>VLOOKUP(A74,secondaprova,2,0)</f>
        <v>545</v>
      </c>
      <c r="R74" s="5">
        <f>VLOOKUP(A74,secondaprova,3,0)</f>
        <v>11</v>
      </c>
      <c r="S74" s="5">
        <f>VLOOKUP(A74,terzaprova,2,0)</f>
        <v>553</v>
      </c>
      <c r="T74" s="5">
        <f>VLOOKUP(A74,terzaprova,3,0)</f>
        <v>14</v>
      </c>
      <c r="U74" s="5">
        <v>0</v>
      </c>
      <c r="V74" s="5">
        <v>0</v>
      </c>
      <c r="W74" s="5">
        <v>0</v>
      </c>
      <c r="X74" s="5">
        <v>0</v>
      </c>
      <c r="Y74" s="6">
        <f t="shared" si="20"/>
        <v>553</v>
      </c>
      <c r="Z74" s="6">
        <f t="shared" si="21"/>
        <v>545</v>
      </c>
      <c r="AA74" s="6">
        <f t="shared" si="22"/>
        <v>534</v>
      </c>
      <c r="AB74" s="6">
        <f t="shared" si="23"/>
        <v>14</v>
      </c>
      <c r="AC74" s="6">
        <f t="shared" si="24"/>
        <v>11</v>
      </c>
      <c r="AD74" s="7">
        <f t="shared" si="25"/>
        <v>4</v>
      </c>
    </row>
    <row r="75" spans="1:30" x14ac:dyDescent="0.25">
      <c r="A75" s="5">
        <v>169548</v>
      </c>
      <c r="B75" s="5" t="s">
        <v>383</v>
      </c>
      <c r="C75" s="5" t="s">
        <v>33</v>
      </c>
      <c r="D75" s="5" t="s">
        <v>6</v>
      </c>
      <c r="E75" s="5" t="s">
        <v>7</v>
      </c>
      <c r="F75" s="5">
        <v>60</v>
      </c>
      <c r="G75" s="5" t="s">
        <v>147</v>
      </c>
      <c r="H75" s="5" t="s">
        <v>31</v>
      </c>
      <c r="I75" s="5">
        <f t="shared" si="26"/>
        <v>1615</v>
      </c>
      <c r="J75" s="5">
        <f t="shared" si="27"/>
        <v>24</v>
      </c>
      <c r="K75" s="5">
        <v>0</v>
      </c>
      <c r="L75" s="5">
        <v>0</v>
      </c>
      <c r="M75" s="5">
        <v>0</v>
      </c>
      <c r="N75" s="5">
        <v>0</v>
      </c>
      <c r="O75" s="5">
        <f>VLOOKUP(A75,primaprova,2,0)</f>
        <v>537</v>
      </c>
      <c r="P75" s="5">
        <f>VLOOKUP(A75,primaprova,3,0)</f>
        <v>8</v>
      </c>
      <c r="Q75" s="5">
        <f>VLOOKUP(A75,secondaprova,2,0)</f>
        <v>533</v>
      </c>
      <c r="R75" s="5">
        <f>VLOOKUP(A75,secondaprova,3,0)</f>
        <v>10</v>
      </c>
      <c r="S75" s="5">
        <f>VLOOKUP(A75,terzaprova,2,0)</f>
        <v>545</v>
      </c>
      <c r="T75" s="5">
        <f>VLOOKUP(A75,terzaprova,3,0)</f>
        <v>6</v>
      </c>
      <c r="U75" s="5">
        <v>0</v>
      </c>
      <c r="V75" s="5">
        <v>0</v>
      </c>
      <c r="W75" s="5">
        <v>0</v>
      </c>
      <c r="X75" s="5">
        <v>0</v>
      </c>
      <c r="Y75" s="6">
        <f t="shared" si="20"/>
        <v>545</v>
      </c>
      <c r="Z75" s="6">
        <f t="shared" si="21"/>
        <v>537</v>
      </c>
      <c r="AA75" s="6">
        <f t="shared" si="22"/>
        <v>533</v>
      </c>
      <c r="AB75" s="6">
        <f t="shared" si="23"/>
        <v>6</v>
      </c>
      <c r="AC75" s="6">
        <f t="shared" si="24"/>
        <v>8</v>
      </c>
      <c r="AD75" s="7">
        <f t="shared" si="25"/>
        <v>10</v>
      </c>
    </row>
    <row r="76" spans="1:30" x14ac:dyDescent="0.25">
      <c r="A76" s="5">
        <v>172380</v>
      </c>
      <c r="B76" s="5" t="s">
        <v>505</v>
      </c>
      <c r="C76" s="5" t="s">
        <v>149</v>
      </c>
      <c r="D76" s="5" t="s">
        <v>6</v>
      </c>
      <c r="E76" s="5" t="s">
        <v>7</v>
      </c>
      <c r="F76" s="5">
        <v>60</v>
      </c>
      <c r="G76" s="5" t="s">
        <v>166</v>
      </c>
      <c r="H76" s="5" t="s">
        <v>31</v>
      </c>
      <c r="I76" s="5">
        <f t="shared" si="26"/>
        <v>493</v>
      </c>
      <c r="J76" s="5">
        <f t="shared" si="27"/>
        <v>6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f>VLOOKUP(A76,secondaprova,2,0)</f>
        <v>493</v>
      </c>
      <c r="R76" s="5">
        <f>VLOOKUP(A76,secondaprova,3,0)</f>
        <v>6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6">
        <f t="shared" si="20"/>
        <v>493</v>
      </c>
      <c r="Z76" s="6">
        <f t="shared" si="21"/>
        <v>0</v>
      </c>
      <c r="AA76" s="6">
        <f t="shared" si="22"/>
        <v>0</v>
      </c>
      <c r="AB76" s="6">
        <f t="shared" si="23"/>
        <v>6</v>
      </c>
      <c r="AC76" s="6">
        <f t="shared" si="24"/>
        <v>0</v>
      </c>
      <c r="AD76" s="7">
        <f t="shared" si="25"/>
        <v>0</v>
      </c>
    </row>
    <row r="77" spans="1:30" x14ac:dyDescent="0.25">
      <c r="A77" s="5">
        <v>174894</v>
      </c>
      <c r="B77" s="5" t="s">
        <v>150</v>
      </c>
      <c r="C77" s="5" t="s">
        <v>24</v>
      </c>
      <c r="D77" s="5" t="s">
        <v>6</v>
      </c>
      <c r="E77" s="5" t="s">
        <v>7</v>
      </c>
      <c r="F77" s="5">
        <v>60</v>
      </c>
      <c r="G77" s="5" t="s">
        <v>151</v>
      </c>
      <c r="H77" s="5" t="s">
        <v>9</v>
      </c>
      <c r="I77" s="5">
        <f t="shared" si="26"/>
        <v>1608</v>
      </c>
      <c r="J77" s="5">
        <f t="shared" si="27"/>
        <v>17</v>
      </c>
      <c r="K77" s="5">
        <f>VLOOKUP(A77,primoinverno,2,0)</f>
        <v>538</v>
      </c>
      <c r="L77" s="5">
        <f>VLOOKUP(A77,primoinverno,3,0)</f>
        <v>6</v>
      </c>
      <c r="M77" s="5">
        <f>VLOOKUP(A77,secondoinverno,2,0)</f>
        <v>526</v>
      </c>
      <c r="N77" s="5">
        <f>VLOOKUP(A77,secondoinverno,3,0)</f>
        <v>5</v>
      </c>
      <c r="O77" s="5">
        <v>0</v>
      </c>
      <c r="P77" s="5">
        <v>0</v>
      </c>
      <c r="Q77" s="5">
        <v>0</v>
      </c>
      <c r="R77" s="5">
        <v>0</v>
      </c>
      <c r="S77" s="5">
        <f>VLOOKUP(A77,terzaprova,2,0)</f>
        <v>544</v>
      </c>
      <c r="T77" s="5">
        <f>VLOOKUP(A77,terzaprova,3,0)</f>
        <v>6</v>
      </c>
      <c r="U77" s="5">
        <v>0</v>
      </c>
      <c r="V77" s="5">
        <v>0</v>
      </c>
      <c r="W77" s="5">
        <v>0</v>
      </c>
      <c r="X77" s="5">
        <v>0</v>
      </c>
      <c r="Y77" s="6">
        <f t="shared" si="20"/>
        <v>544</v>
      </c>
      <c r="Z77" s="6">
        <f t="shared" si="21"/>
        <v>538</v>
      </c>
      <c r="AA77" s="6">
        <f t="shared" si="22"/>
        <v>526</v>
      </c>
      <c r="AB77" s="6">
        <f t="shared" si="23"/>
        <v>6</v>
      </c>
      <c r="AC77" s="6">
        <f t="shared" si="24"/>
        <v>6</v>
      </c>
      <c r="AD77" s="7">
        <f t="shared" si="25"/>
        <v>5</v>
      </c>
    </row>
    <row r="78" spans="1:30" x14ac:dyDescent="0.25">
      <c r="A78" s="5">
        <v>176006</v>
      </c>
      <c r="B78" s="5" t="s">
        <v>481</v>
      </c>
      <c r="C78" s="5" t="s">
        <v>77</v>
      </c>
      <c r="D78" s="5" t="s">
        <v>6</v>
      </c>
      <c r="E78" s="5" t="s">
        <v>7</v>
      </c>
      <c r="F78" s="5">
        <v>60</v>
      </c>
      <c r="G78" s="5" t="s">
        <v>189</v>
      </c>
      <c r="H78" s="5" t="s">
        <v>31</v>
      </c>
      <c r="I78" s="5">
        <f t="shared" si="26"/>
        <v>532</v>
      </c>
      <c r="J78" s="5">
        <f t="shared" si="27"/>
        <v>7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f t="shared" ref="Q78:Q88" si="28">VLOOKUP(A78,secondaprova,2,0)</f>
        <v>532</v>
      </c>
      <c r="R78" s="5">
        <f t="shared" ref="R78:R88" si="29">VLOOKUP(A78,secondaprova,3,0)</f>
        <v>7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6">
        <f t="shared" si="20"/>
        <v>532</v>
      </c>
      <c r="Z78" s="6">
        <f t="shared" si="21"/>
        <v>0</v>
      </c>
      <c r="AA78" s="6">
        <f t="shared" si="22"/>
        <v>0</v>
      </c>
      <c r="AB78" s="6">
        <f t="shared" si="23"/>
        <v>7</v>
      </c>
      <c r="AC78" s="6">
        <f t="shared" si="24"/>
        <v>0</v>
      </c>
      <c r="AD78" s="7">
        <f t="shared" si="25"/>
        <v>0</v>
      </c>
    </row>
    <row r="79" spans="1:30" x14ac:dyDescent="0.25">
      <c r="A79" s="5">
        <v>179496</v>
      </c>
      <c r="B79" s="5" t="s">
        <v>421</v>
      </c>
      <c r="C79" s="5" t="s">
        <v>165</v>
      </c>
      <c r="D79" s="5" t="s">
        <v>6</v>
      </c>
      <c r="E79" s="5" t="s">
        <v>7</v>
      </c>
      <c r="F79" s="5">
        <v>60</v>
      </c>
      <c r="G79" s="5" t="s">
        <v>422</v>
      </c>
      <c r="H79" s="5" t="s">
        <v>31</v>
      </c>
      <c r="I79" s="5">
        <f t="shared" si="26"/>
        <v>1538</v>
      </c>
      <c r="J79" s="5">
        <f t="shared" si="27"/>
        <v>9</v>
      </c>
      <c r="K79" s="5">
        <v>0</v>
      </c>
      <c r="L79" s="5">
        <v>0</v>
      </c>
      <c r="M79" s="5">
        <v>0</v>
      </c>
      <c r="N79" s="5">
        <v>0</v>
      </c>
      <c r="O79" s="5">
        <f>VLOOKUP(A79,primaprova,2,0)</f>
        <v>513</v>
      </c>
      <c r="P79" s="5">
        <f>VLOOKUP(A79,primaprova,3,0)</f>
        <v>3</v>
      </c>
      <c r="Q79" s="5">
        <f t="shared" si="28"/>
        <v>513</v>
      </c>
      <c r="R79" s="5">
        <f t="shared" si="29"/>
        <v>4</v>
      </c>
      <c r="S79" s="5">
        <f>VLOOKUP(A79,terzaprova,2,0)</f>
        <v>512</v>
      </c>
      <c r="T79" s="5">
        <f>VLOOKUP(A79,terzaprova,3,0)</f>
        <v>3</v>
      </c>
      <c r="U79" s="5">
        <v>0</v>
      </c>
      <c r="V79" s="5">
        <v>0</v>
      </c>
      <c r="W79" s="5">
        <v>0</v>
      </c>
      <c r="X79" s="5">
        <v>0</v>
      </c>
      <c r="Y79" s="6">
        <f t="shared" si="20"/>
        <v>513</v>
      </c>
      <c r="Z79" s="6">
        <f t="shared" si="21"/>
        <v>513</v>
      </c>
      <c r="AA79" s="6">
        <f t="shared" si="22"/>
        <v>512</v>
      </c>
      <c r="AB79" s="6">
        <f t="shared" si="23"/>
        <v>3</v>
      </c>
      <c r="AC79" s="6">
        <f t="shared" si="24"/>
        <v>3</v>
      </c>
      <c r="AD79" s="7">
        <f t="shared" si="25"/>
        <v>3</v>
      </c>
    </row>
    <row r="80" spans="1:30" x14ac:dyDescent="0.25">
      <c r="A80" s="5">
        <v>180423</v>
      </c>
      <c r="B80" s="5" t="s">
        <v>192</v>
      </c>
      <c r="C80" s="5" t="s">
        <v>193</v>
      </c>
      <c r="D80" s="5" t="s">
        <v>6</v>
      </c>
      <c r="E80" s="5" t="s">
        <v>7</v>
      </c>
      <c r="F80" s="5">
        <v>60</v>
      </c>
      <c r="G80" s="5" t="s">
        <v>115</v>
      </c>
      <c r="H80" s="5" t="s">
        <v>31</v>
      </c>
      <c r="I80" s="5">
        <f t="shared" si="26"/>
        <v>1627</v>
      </c>
      <c r="J80" s="5">
        <f t="shared" si="27"/>
        <v>21</v>
      </c>
      <c r="K80" s="5">
        <f>VLOOKUP(A80,primoinverno,2,0)</f>
        <v>529</v>
      </c>
      <c r="L80" s="5">
        <f>VLOOKUP(A80,primoinverno,3,0)</f>
        <v>8</v>
      </c>
      <c r="M80" s="5">
        <f>VLOOKUP(A80,secondoinverno,2,0)</f>
        <v>543</v>
      </c>
      <c r="N80" s="5">
        <f>VLOOKUP(A80,secondoinverno,3,0)</f>
        <v>6</v>
      </c>
      <c r="O80" s="5">
        <f>VLOOKUP(A80,primaprova,2,0)</f>
        <v>527</v>
      </c>
      <c r="P80" s="5">
        <f>VLOOKUP(A80,primaprova,3,0)</f>
        <v>6</v>
      </c>
      <c r="Q80" s="5">
        <f t="shared" si="28"/>
        <v>550</v>
      </c>
      <c r="R80" s="5">
        <f t="shared" si="29"/>
        <v>6</v>
      </c>
      <c r="S80" s="5">
        <f>VLOOKUP(A80,terzaprova,2,0)</f>
        <v>534</v>
      </c>
      <c r="T80" s="5">
        <f>VLOOKUP(A80,terzaprova,3,0)</f>
        <v>9</v>
      </c>
      <c r="U80" s="5">
        <v>0</v>
      </c>
      <c r="V80" s="5">
        <v>0</v>
      </c>
      <c r="W80" s="5">
        <v>0</v>
      </c>
      <c r="X80" s="5">
        <v>0</v>
      </c>
      <c r="Y80" s="6">
        <f t="shared" si="20"/>
        <v>550</v>
      </c>
      <c r="Z80" s="6">
        <f t="shared" si="21"/>
        <v>543</v>
      </c>
      <c r="AA80" s="6">
        <f t="shared" si="22"/>
        <v>534</v>
      </c>
      <c r="AB80" s="6">
        <f t="shared" si="23"/>
        <v>6</v>
      </c>
      <c r="AC80" s="6">
        <f t="shared" si="24"/>
        <v>6</v>
      </c>
      <c r="AD80" s="7">
        <f t="shared" si="25"/>
        <v>9</v>
      </c>
    </row>
    <row r="81" spans="1:30" x14ac:dyDescent="0.25">
      <c r="A81" s="5">
        <v>180628</v>
      </c>
      <c r="B81" s="5" t="s">
        <v>497</v>
      </c>
      <c r="C81" s="5" t="s">
        <v>498</v>
      </c>
      <c r="D81" s="5" t="s">
        <v>6</v>
      </c>
      <c r="E81" s="5" t="s">
        <v>7</v>
      </c>
      <c r="F81" s="5">
        <v>60</v>
      </c>
      <c r="G81" s="5" t="s">
        <v>493</v>
      </c>
      <c r="H81" s="5" t="s">
        <v>31</v>
      </c>
      <c r="I81" s="5">
        <f t="shared" si="26"/>
        <v>502</v>
      </c>
      <c r="J81" s="5">
        <f t="shared" si="27"/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f t="shared" si="28"/>
        <v>502</v>
      </c>
      <c r="R81" s="5">
        <f t="shared" si="29"/>
        <v>4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6">
        <f t="shared" si="20"/>
        <v>502</v>
      </c>
      <c r="Z81" s="6">
        <f t="shared" si="21"/>
        <v>0</v>
      </c>
      <c r="AA81" s="6">
        <f t="shared" si="22"/>
        <v>0</v>
      </c>
      <c r="AB81" s="6">
        <f t="shared" si="23"/>
        <v>4</v>
      </c>
      <c r="AC81" s="6">
        <f t="shared" si="24"/>
        <v>0</v>
      </c>
      <c r="AD81" s="7">
        <f t="shared" si="25"/>
        <v>0</v>
      </c>
    </row>
    <row r="82" spans="1:30" x14ac:dyDescent="0.25">
      <c r="A82" s="5">
        <v>182242</v>
      </c>
      <c r="B82" s="5" t="s">
        <v>56</v>
      </c>
      <c r="C82" s="5" t="s">
        <v>57</v>
      </c>
      <c r="D82" s="5" t="s">
        <v>6</v>
      </c>
      <c r="E82" s="5" t="s">
        <v>7</v>
      </c>
      <c r="F82" s="5">
        <v>60</v>
      </c>
      <c r="G82" s="5" t="s">
        <v>46</v>
      </c>
      <c r="H82" s="5" t="s">
        <v>13</v>
      </c>
      <c r="I82" s="5">
        <f t="shared" si="26"/>
        <v>1679</v>
      </c>
      <c r="J82" s="5">
        <f t="shared" si="27"/>
        <v>28</v>
      </c>
      <c r="K82" s="5">
        <f>VLOOKUP(A82,primoinverno,2,0)</f>
        <v>551</v>
      </c>
      <c r="L82" s="5">
        <f>VLOOKUP(A82,primoinverno,3,0)</f>
        <v>9</v>
      </c>
      <c r="M82" s="5">
        <f>VLOOKUP(A82,secondoinverno,2,0)</f>
        <v>559</v>
      </c>
      <c r="N82" s="5">
        <f>VLOOKUP(A82,secondoinverno,3,0)</f>
        <v>10</v>
      </c>
      <c r="O82" s="5">
        <f t="shared" ref="O82:O91" si="30">VLOOKUP(A82,primaprova,2,0)</f>
        <v>556</v>
      </c>
      <c r="P82" s="5">
        <f t="shared" ref="P82:P91" si="31">VLOOKUP(A82,primaprova,3,0)</f>
        <v>7</v>
      </c>
      <c r="Q82" s="5">
        <f t="shared" si="28"/>
        <v>564</v>
      </c>
      <c r="R82" s="5">
        <f t="shared" si="29"/>
        <v>11</v>
      </c>
      <c r="S82" s="5">
        <f>VLOOKUP(A82,terzaprova,2,0)</f>
        <v>556</v>
      </c>
      <c r="T82" s="5">
        <f>VLOOKUP(A82,terzaprova,3,0)</f>
        <v>14</v>
      </c>
      <c r="U82" s="5">
        <v>0</v>
      </c>
      <c r="V82" s="5">
        <v>0</v>
      </c>
      <c r="W82" s="5">
        <v>0</v>
      </c>
      <c r="X82" s="5">
        <v>0</v>
      </c>
      <c r="Y82" s="6">
        <f t="shared" si="20"/>
        <v>564</v>
      </c>
      <c r="Z82" s="6">
        <f t="shared" si="21"/>
        <v>559</v>
      </c>
      <c r="AA82" s="6">
        <f t="shared" si="22"/>
        <v>556</v>
      </c>
      <c r="AB82" s="6">
        <f t="shared" si="23"/>
        <v>11</v>
      </c>
      <c r="AC82" s="6">
        <f t="shared" si="24"/>
        <v>10</v>
      </c>
      <c r="AD82" s="7">
        <f t="shared" si="25"/>
        <v>7</v>
      </c>
    </row>
    <row r="83" spans="1:30" x14ac:dyDescent="0.25">
      <c r="A83" s="5">
        <v>188630</v>
      </c>
      <c r="B83" s="5" t="s">
        <v>322</v>
      </c>
      <c r="C83" s="5" t="s">
        <v>108</v>
      </c>
      <c r="D83" s="5" t="s">
        <v>6</v>
      </c>
      <c r="E83" s="5" t="s">
        <v>7</v>
      </c>
      <c r="F83" s="5">
        <v>60</v>
      </c>
      <c r="G83" s="5" t="s">
        <v>100</v>
      </c>
      <c r="H83" s="5" t="s">
        <v>31</v>
      </c>
      <c r="I83" s="5">
        <f t="shared" si="26"/>
        <v>1442</v>
      </c>
      <c r="J83" s="5">
        <f t="shared" si="27"/>
        <v>6</v>
      </c>
      <c r="K83" s="5">
        <f>VLOOKUP(A83,primoinverno,2,0)</f>
        <v>471</v>
      </c>
      <c r="L83" s="5">
        <f>VLOOKUP(A83,primoinverno,3,0)</f>
        <v>4</v>
      </c>
      <c r="M83" s="5">
        <f>VLOOKUP(A83,secondoinverno,2,0)</f>
        <v>470</v>
      </c>
      <c r="N83" s="5">
        <f>VLOOKUP(A83,secondoinverno,3,0)</f>
        <v>3</v>
      </c>
      <c r="O83" s="5">
        <f t="shared" si="30"/>
        <v>477</v>
      </c>
      <c r="P83" s="5">
        <f t="shared" si="31"/>
        <v>1</v>
      </c>
      <c r="Q83" s="5">
        <f t="shared" si="28"/>
        <v>494</v>
      </c>
      <c r="R83" s="5">
        <f t="shared" si="29"/>
        <v>1</v>
      </c>
      <c r="S83" s="5">
        <f>VLOOKUP(A83,terzaprova,2,0)</f>
        <v>469</v>
      </c>
      <c r="T83" s="5">
        <f>VLOOKUP(A83,terzaprova,3,0)</f>
        <v>2</v>
      </c>
      <c r="U83" s="5">
        <v>0</v>
      </c>
      <c r="V83" s="5">
        <v>0</v>
      </c>
      <c r="W83" s="5">
        <v>0</v>
      </c>
      <c r="X83" s="5">
        <v>0</v>
      </c>
      <c r="Y83" s="6">
        <f t="shared" si="20"/>
        <v>494</v>
      </c>
      <c r="Z83" s="6">
        <f t="shared" si="21"/>
        <v>477</v>
      </c>
      <c r="AA83" s="6">
        <f t="shared" si="22"/>
        <v>471</v>
      </c>
      <c r="AB83" s="6">
        <f t="shared" si="23"/>
        <v>1</v>
      </c>
      <c r="AC83" s="6">
        <f t="shared" si="24"/>
        <v>1</v>
      </c>
      <c r="AD83" s="7">
        <f t="shared" si="25"/>
        <v>4</v>
      </c>
    </row>
    <row r="84" spans="1:30" x14ac:dyDescent="0.25">
      <c r="A84" s="5">
        <v>193804</v>
      </c>
      <c r="B84" s="5" t="s">
        <v>389</v>
      </c>
      <c r="C84" s="5" t="s">
        <v>390</v>
      </c>
      <c r="D84" s="5" t="s">
        <v>6</v>
      </c>
      <c r="E84" s="5" t="s">
        <v>7</v>
      </c>
      <c r="F84" s="5">
        <v>60</v>
      </c>
      <c r="G84" s="5" t="s">
        <v>103</v>
      </c>
      <c r="H84" s="5" t="s">
        <v>31</v>
      </c>
      <c r="I84" s="5">
        <f t="shared" si="26"/>
        <v>1592</v>
      </c>
      <c r="J84" s="5">
        <f t="shared" si="27"/>
        <v>11</v>
      </c>
      <c r="K84" s="5">
        <v>0</v>
      </c>
      <c r="L84" s="5">
        <v>0</v>
      </c>
      <c r="M84" s="5">
        <v>0</v>
      </c>
      <c r="N84" s="5">
        <v>0</v>
      </c>
      <c r="O84" s="5">
        <f t="shared" si="30"/>
        <v>534</v>
      </c>
      <c r="P84" s="5">
        <f t="shared" si="31"/>
        <v>3</v>
      </c>
      <c r="Q84" s="5">
        <f t="shared" si="28"/>
        <v>526</v>
      </c>
      <c r="R84" s="5">
        <f t="shared" si="29"/>
        <v>3</v>
      </c>
      <c r="S84" s="5">
        <f>VLOOKUP(A84,terzaprova,2,0)</f>
        <v>532</v>
      </c>
      <c r="T84" s="5">
        <f>VLOOKUP(A84,terzaprova,3,0)</f>
        <v>5</v>
      </c>
      <c r="U84" s="5">
        <v>0</v>
      </c>
      <c r="V84" s="5">
        <v>0</v>
      </c>
      <c r="W84" s="5">
        <v>0</v>
      </c>
      <c r="X84" s="5">
        <v>0</v>
      </c>
      <c r="Y84" s="6">
        <f t="shared" si="20"/>
        <v>534</v>
      </c>
      <c r="Z84" s="6">
        <f t="shared" si="21"/>
        <v>532</v>
      </c>
      <c r="AA84" s="6">
        <f t="shared" si="22"/>
        <v>526</v>
      </c>
      <c r="AB84" s="6">
        <f t="shared" si="23"/>
        <v>3</v>
      </c>
      <c r="AC84" s="6">
        <f t="shared" si="24"/>
        <v>5</v>
      </c>
      <c r="AD84" s="7">
        <f t="shared" si="25"/>
        <v>3</v>
      </c>
    </row>
    <row r="85" spans="1:30" x14ac:dyDescent="0.25">
      <c r="A85" s="5">
        <v>254841</v>
      </c>
      <c r="B85" s="5" t="s">
        <v>92</v>
      </c>
      <c r="C85" s="5" t="s">
        <v>93</v>
      </c>
      <c r="D85" s="5" t="s">
        <v>6</v>
      </c>
      <c r="E85" s="5" t="s">
        <v>7</v>
      </c>
      <c r="F85" s="5">
        <v>60</v>
      </c>
      <c r="G85" s="5" t="s">
        <v>16</v>
      </c>
      <c r="H85" s="5" t="s">
        <v>13</v>
      </c>
      <c r="I85" s="5">
        <f t="shared" si="26"/>
        <v>1657</v>
      </c>
      <c r="J85" s="5">
        <f t="shared" si="27"/>
        <v>28</v>
      </c>
      <c r="K85" s="5">
        <f t="shared" ref="K85:K91" si="32">VLOOKUP(A85,primoinverno,2,0)</f>
        <v>546</v>
      </c>
      <c r="L85" s="5">
        <f t="shared" ref="L85:L91" si="33">VLOOKUP(A85,primoinverno,3,0)</f>
        <v>7</v>
      </c>
      <c r="M85" s="5">
        <f>VLOOKUP(A85,secondoinverno,2,0)</f>
        <v>562</v>
      </c>
      <c r="N85" s="5">
        <f>VLOOKUP(A85,secondoinverno,3,0)</f>
        <v>9</v>
      </c>
      <c r="O85" s="5">
        <f t="shared" si="30"/>
        <v>547</v>
      </c>
      <c r="P85" s="5">
        <f t="shared" si="31"/>
        <v>8</v>
      </c>
      <c r="Q85" s="5">
        <f t="shared" si="28"/>
        <v>515</v>
      </c>
      <c r="R85" s="5">
        <f t="shared" si="29"/>
        <v>7</v>
      </c>
      <c r="S85" s="5">
        <f>VLOOKUP(A85,terzaprova,2,0)</f>
        <v>548</v>
      </c>
      <c r="T85" s="5">
        <f>VLOOKUP(A85,terzaprova,3,0)</f>
        <v>11</v>
      </c>
      <c r="U85" s="5">
        <v>0</v>
      </c>
      <c r="V85" s="5">
        <v>0</v>
      </c>
      <c r="W85" s="5">
        <v>0</v>
      </c>
      <c r="X85" s="5">
        <v>0</v>
      </c>
      <c r="Y85" s="6">
        <f t="shared" si="20"/>
        <v>562</v>
      </c>
      <c r="Z85" s="6">
        <f t="shared" si="21"/>
        <v>548</v>
      </c>
      <c r="AA85" s="6">
        <f t="shared" si="22"/>
        <v>547</v>
      </c>
      <c r="AB85" s="6">
        <f t="shared" si="23"/>
        <v>9</v>
      </c>
      <c r="AC85" s="6">
        <f t="shared" si="24"/>
        <v>11</v>
      </c>
      <c r="AD85" s="7">
        <f t="shared" si="25"/>
        <v>8</v>
      </c>
    </row>
    <row r="86" spans="1:30" x14ac:dyDescent="0.25">
      <c r="A86" s="5">
        <v>255286</v>
      </c>
      <c r="B86" s="5" t="s">
        <v>17</v>
      </c>
      <c r="C86" s="5" t="s">
        <v>18</v>
      </c>
      <c r="D86" s="5" t="s">
        <v>6</v>
      </c>
      <c r="E86" s="5" t="s">
        <v>7</v>
      </c>
      <c r="F86" s="5">
        <v>60</v>
      </c>
      <c r="G86" s="5" t="s">
        <v>19</v>
      </c>
      <c r="H86" s="5" t="s">
        <v>13</v>
      </c>
      <c r="I86" s="5">
        <f t="shared" si="26"/>
        <v>1680</v>
      </c>
      <c r="J86" s="5">
        <f t="shared" si="27"/>
        <v>32</v>
      </c>
      <c r="K86" s="5">
        <f t="shared" si="32"/>
        <v>564</v>
      </c>
      <c r="L86" s="5">
        <f t="shared" si="33"/>
        <v>12</v>
      </c>
      <c r="M86" s="5">
        <v>0</v>
      </c>
      <c r="N86" s="5">
        <v>0</v>
      </c>
      <c r="O86" s="5">
        <f t="shared" si="30"/>
        <v>553</v>
      </c>
      <c r="P86" s="5">
        <f t="shared" si="31"/>
        <v>9</v>
      </c>
      <c r="Q86" s="5">
        <f t="shared" si="28"/>
        <v>563</v>
      </c>
      <c r="R86" s="5">
        <f t="shared" si="29"/>
        <v>11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6">
        <f t="shared" si="20"/>
        <v>564</v>
      </c>
      <c r="Z86" s="6">
        <f t="shared" si="21"/>
        <v>563</v>
      </c>
      <c r="AA86" s="6">
        <f t="shared" si="22"/>
        <v>553</v>
      </c>
      <c r="AB86" s="6">
        <f t="shared" si="23"/>
        <v>12</v>
      </c>
      <c r="AC86" s="6">
        <f t="shared" si="24"/>
        <v>11</v>
      </c>
      <c r="AD86" s="7">
        <f t="shared" si="25"/>
        <v>9</v>
      </c>
    </row>
    <row r="87" spans="1:30" x14ac:dyDescent="0.25">
      <c r="A87" s="5">
        <v>255788</v>
      </c>
      <c r="B87" s="5" t="s">
        <v>104</v>
      </c>
      <c r="C87" s="5" t="s">
        <v>105</v>
      </c>
      <c r="D87" s="5" t="s">
        <v>6</v>
      </c>
      <c r="E87" s="5" t="s">
        <v>7</v>
      </c>
      <c r="F87" s="5">
        <v>60</v>
      </c>
      <c r="G87" s="5" t="s">
        <v>71</v>
      </c>
      <c r="H87" s="5" t="s">
        <v>13</v>
      </c>
      <c r="I87" s="5">
        <f t="shared" si="26"/>
        <v>1647</v>
      </c>
      <c r="J87" s="5">
        <f t="shared" si="27"/>
        <v>26</v>
      </c>
      <c r="K87" s="5">
        <f t="shared" si="32"/>
        <v>544</v>
      </c>
      <c r="L87" s="5">
        <f t="shared" si="33"/>
        <v>7</v>
      </c>
      <c r="M87" s="5">
        <f>VLOOKUP(A87,secondoinverno,2,0)</f>
        <v>558</v>
      </c>
      <c r="N87" s="5">
        <f>VLOOKUP(A87,secondoinverno,3,0)</f>
        <v>12</v>
      </c>
      <c r="O87" s="5">
        <f t="shared" si="30"/>
        <v>529</v>
      </c>
      <c r="P87" s="5">
        <f t="shared" si="31"/>
        <v>7</v>
      </c>
      <c r="Q87" s="5">
        <f t="shared" si="28"/>
        <v>542</v>
      </c>
      <c r="R87" s="5">
        <f t="shared" si="29"/>
        <v>7</v>
      </c>
      <c r="S87" s="5">
        <f t="shared" ref="S87:S92" si="34">VLOOKUP(A87,terzaprova,2,0)</f>
        <v>545</v>
      </c>
      <c r="T87" s="5">
        <f t="shared" ref="T87:T92" si="35">VLOOKUP(A87,terzaprova,3,0)</f>
        <v>7</v>
      </c>
      <c r="U87" s="5">
        <v>0</v>
      </c>
      <c r="V87" s="5">
        <v>0</v>
      </c>
      <c r="W87" s="5">
        <v>0</v>
      </c>
      <c r="X87" s="5">
        <v>0</v>
      </c>
      <c r="Y87" s="6">
        <f t="shared" si="20"/>
        <v>558</v>
      </c>
      <c r="Z87" s="6">
        <f t="shared" si="21"/>
        <v>545</v>
      </c>
      <c r="AA87" s="6">
        <f t="shared" si="22"/>
        <v>544</v>
      </c>
      <c r="AB87" s="6">
        <f t="shared" si="23"/>
        <v>12</v>
      </c>
      <c r="AC87" s="6">
        <f t="shared" si="24"/>
        <v>7</v>
      </c>
      <c r="AD87" s="7">
        <f t="shared" si="25"/>
        <v>7</v>
      </c>
    </row>
    <row r="88" spans="1:30" x14ac:dyDescent="0.25">
      <c r="A88" s="5">
        <v>262447</v>
      </c>
      <c r="B88" s="5" t="s">
        <v>246</v>
      </c>
      <c r="C88" s="5" t="s">
        <v>247</v>
      </c>
      <c r="D88" s="5" t="s">
        <v>6</v>
      </c>
      <c r="E88" s="5" t="s">
        <v>7</v>
      </c>
      <c r="F88" s="5">
        <v>60</v>
      </c>
      <c r="G88" s="5" t="s">
        <v>189</v>
      </c>
      <c r="H88" s="5" t="s">
        <v>31</v>
      </c>
      <c r="I88" s="5">
        <f t="shared" si="26"/>
        <v>1539</v>
      </c>
      <c r="J88" s="5">
        <f t="shared" si="27"/>
        <v>11</v>
      </c>
      <c r="K88" s="5">
        <f t="shared" si="32"/>
        <v>518</v>
      </c>
      <c r="L88" s="5">
        <f t="shared" si="33"/>
        <v>6</v>
      </c>
      <c r="M88" s="5">
        <f>VLOOKUP(A88,secondoinverno,2,0)</f>
        <v>514</v>
      </c>
      <c r="N88" s="5">
        <f>VLOOKUP(A88,secondoinverno,3,0)</f>
        <v>1</v>
      </c>
      <c r="O88" s="5">
        <f t="shared" si="30"/>
        <v>507</v>
      </c>
      <c r="P88" s="5">
        <f t="shared" si="31"/>
        <v>4</v>
      </c>
      <c r="Q88" s="5">
        <f t="shared" si="28"/>
        <v>502</v>
      </c>
      <c r="R88" s="5">
        <f t="shared" si="29"/>
        <v>5</v>
      </c>
      <c r="S88" s="5">
        <f t="shared" si="34"/>
        <v>504</v>
      </c>
      <c r="T88" s="5">
        <f t="shared" si="35"/>
        <v>7</v>
      </c>
      <c r="U88" s="5">
        <v>0</v>
      </c>
      <c r="V88" s="5">
        <v>0</v>
      </c>
      <c r="W88" s="5">
        <v>0</v>
      </c>
      <c r="X88" s="5">
        <v>0</v>
      </c>
      <c r="Y88" s="6">
        <f t="shared" si="20"/>
        <v>518</v>
      </c>
      <c r="Z88" s="6">
        <f t="shared" si="21"/>
        <v>514</v>
      </c>
      <c r="AA88" s="6">
        <f t="shared" si="22"/>
        <v>507</v>
      </c>
      <c r="AB88" s="6">
        <f t="shared" si="23"/>
        <v>6</v>
      </c>
      <c r="AC88" s="6">
        <f t="shared" si="24"/>
        <v>1</v>
      </c>
      <c r="AD88" s="7">
        <f t="shared" si="25"/>
        <v>4</v>
      </c>
    </row>
    <row r="89" spans="1:30" x14ac:dyDescent="0.25">
      <c r="A89" s="5">
        <v>264015</v>
      </c>
      <c r="B89" s="5" t="s">
        <v>224</v>
      </c>
      <c r="C89" s="5" t="s">
        <v>149</v>
      </c>
      <c r="D89" s="5" t="s">
        <v>6</v>
      </c>
      <c r="E89" s="5" t="s">
        <v>7</v>
      </c>
      <c r="F89" s="5">
        <v>60</v>
      </c>
      <c r="G89" s="5" t="s">
        <v>225</v>
      </c>
      <c r="H89" s="5" t="s">
        <v>31</v>
      </c>
      <c r="I89" s="5">
        <f t="shared" si="26"/>
        <v>1585</v>
      </c>
      <c r="J89" s="5">
        <f t="shared" si="27"/>
        <v>17</v>
      </c>
      <c r="K89" s="5">
        <f t="shared" si="32"/>
        <v>525</v>
      </c>
      <c r="L89" s="5">
        <f t="shared" si="33"/>
        <v>4</v>
      </c>
      <c r="M89" s="5">
        <f>VLOOKUP(A89,secondoinverno,2,0)</f>
        <v>531</v>
      </c>
      <c r="N89" s="5">
        <f>VLOOKUP(A89,secondoinverno,3,0)</f>
        <v>6</v>
      </c>
      <c r="O89" s="5">
        <f t="shared" si="30"/>
        <v>528</v>
      </c>
      <c r="P89" s="5">
        <f t="shared" si="31"/>
        <v>7</v>
      </c>
      <c r="Q89" s="5">
        <v>0</v>
      </c>
      <c r="R89" s="5">
        <v>0</v>
      </c>
      <c r="S89" s="5">
        <f t="shared" si="34"/>
        <v>526</v>
      </c>
      <c r="T89" s="5">
        <f t="shared" si="35"/>
        <v>4</v>
      </c>
      <c r="U89" s="5">
        <v>0</v>
      </c>
      <c r="V89" s="5">
        <v>0</v>
      </c>
      <c r="W89" s="5">
        <v>0</v>
      </c>
      <c r="X89" s="5">
        <v>0</v>
      </c>
      <c r="Y89" s="6">
        <f t="shared" si="20"/>
        <v>531</v>
      </c>
      <c r="Z89" s="6">
        <f t="shared" si="21"/>
        <v>528</v>
      </c>
      <c r="AA89" s="6">
        <f t="shared" si="22"/>
        <v>526</v>
      </c>
      <c r="AB89" s="6">
        <f t="shared" si="23"/>
        <v>6</v>
      </c>
      <c r="AC89" s="6">
        <f t="shared" si="24"/>
        <v>7</v>
      </c>
      <c r="AD89" s="7">
        <f t="shared" si="25"/>
        <v>4</v>
      </c>
    </row>
    <row r="90" spans="1:30" x14ac:dyDescent="0.25">
      <c r="A90" s="5">
        <v>264226</v>
      </c>
      <c r="B90" s="5" t="s">
        <v>37</v>
      </c>
      <c r="C90" s="5" t="s">
        <v>38</v>
      </c>
      <c r="D90" s="5" t="s">
        <v>6</v>
      </c>
      <c r="E90" s="5" t="s">
        <v>7</v>
      </c>
      <c r="F90" s="5">
        <v>60</v>
      </c>
      <c r="G90" s="5" t="s">
        <v>39</v>
      </c>
      <c r="H90" s="5" t="s">
        <v>9</v>
      </c>
      <c r="I90" s="5">
        <f t="shared" si="26"/>
        <v>1687</v>
      </c>
      <c r="J90" s="5">
        <f t="shared" si="27"/>
        <v>31</v>
      </c>
      <c r="K90" s="5">
        <f t="shared" si="32"/>
        <v>556</v>
      </c>
      <c r="L90" s="5">
        <f t="shared" si="33"/>
        <v>9</v>
      </c>
      <c r="M90" s="5">
        <f>VLOOKUP(A90,secondoinverno,2,0)</f>
        <v>562</v>
      </c>
      <c r="N90" s="5">
        <f>VLOOKUP(A90,secondoinverno,3,0)</f>
        <v>11</v>
      </c>
      <c r="O90" s="5">
        <f t="shared" si="30"/>
        <v>557</v>
      </c>
      <c r="P90" s="5">
        <f t="shared" si="31"/>
        <v>8</v>
      </c>
      <c r="Q90" s="5">
        <f t="shared" ref="Q90:Q97" si="36">VLOOKUP(A90,secondaprova,2,0)</f>
        <v>568</v>
      </c>
      <c r="R90" s="5">
        <f t="shared" ref="R90:R97" si="37">VLOOKUP(A90,secondaprova,3,0)</f>
        <v>12</v>
      </c>
      <c r="S90" s="5">
        <f t="shared" si="34"/>
        <v>547</v>
      </c>
      <c r="T90" s="5">
        <f t="shared" si="35"/>
        <v>10</v>
      </c>
      <c r="U90" s="5">
        <v>0</v>
      </c>
      <c r="V90" s="5">
        <v>0</v>
      </c>
      <c r="W90" s="5">
        <v>0</v>
      </c>
      <c r="X90" s="5">
        <v>0</v>
      </c>
      <c r="Y90" s="6">
        <f t="shared" si="20"/>
        <v>568</v>
      </c>
      <c r="Z90" s="6">
        <f t="shared" si="21"/>
        <v>562</v>
      </c>
      <c r="AA90" s="6">
        <f t="shared" si="22"/>
        <v>557</v>
      </c>
      <c r="AB90" s="6">
        <f t="shared" si="23"/>
        <v>12</v>
      </c>
      <c r="AC90" s="6">
        <f t="shared" si="24"/>
        <v>11</v>
      </c>
      <c r="AD90" s="7">
        <f t="shared" si="25"/>
        <v>8</v>
      </c>
    </row>
    <row r="91" spans="1:30" x14ac:dyDescent="0.25">
      <c r="A91" s="5">
        <v>266843</v>
      </c>
      <c r="B91" s="5" t="s">
        <v>76</v>
      </c>
      <c r="C91" s="5" t="s">
        <v>77</v>
      </c>
      <c r="D91" s="5" t="s">
        <v>6</v>
      </c>
      <c r="E91" s="5" t="s">
        <v>7</v>
      </c>
      <c r="F91" s="5">
        <v>60</v>
      </c>
      <c r="G91" s="5" t="s">
        <v>78</v>
      </c>
      <c r="H91" s="5" t="s">
        <v>13</v>
      </c>
      <c r="I91" s="5">
        <f t="shared" si="26"/>
        <v>1657</v>
      </c>
      <c r="J91" s="5">
        <f t="shared" si="27"/>
        <v>36</v>
      </c>
      <c r="K91" s="5">
        <f t="shared" si="32"/>
        <v>548</v>
      </c>
      <c r="L91" s="5">
        <f t="shared" si="33"/>
        <v>10</v>
      </c>
      <c r="M91" s="5">
        <f>VLOOKUP(A91,secondoinverno,2,0)</f>
        <v>544</v>
      </c>
      <c r="N91" s="5">
        <f>VLOOKUP(A91,secondoinverno,3,0)</f>
        <v>3</v>
      </c>
      <c r="O91" s="5">
        <f t="shared" si="30"/>
        <v>531</v>
      </c>
      <c r="P91" s="5">
        <f t="shared" si="31"/>
        <v>8</v>
      </c>
      <c r="Q91" s="5">
        <f t="shared" si="36"/>
        <v>555</v>
      </c>
      <c r="R91" s="5">
        <f t="shared" si="37"/>
        <v>13</v>
      </c>
      <c r="S91" s="5">
        <f t="shared" si="34"/>
        <v>554</v>
      </c>
      <c r="T91" s="5">
        <f t="shared" si="35"/>
        <v>13</v>
      </c>
      <c r="U91" s="5">
        <v>0</v>
      </c>
      <c r="V91" s="5">
        <v>0</v>
      </c>
      <c r="W91" s="5">
        <v>0</v>
      </c>
      <c r="X91" s="5">
        <v>0</v>
      </c>
      <c r="Y91" s="6">
        <f t="shared" si="20"/>
        <v>555</v>
      </c>
      <c r="Z91" s="6">
        <f t="shared" si="21"/>
        <v>554</v>
      </c>
      <c r="AA91" s="6">
        <f t="shared" si="22"/>
        <v>548</v>
      </c>
      <c r="AB91" s="6">
        <f t="shared" si="23"/>
        <v>13</v>
      </c>
      <c r="AC91" s="6">
        <f t="shared" si="24"/>
        <v>13</v>
      </c>
      <c r="AD91" s="7">
        <f t="shared" si="25"/>
        <v>10</v>
      </c>
    </row>
    <row r="92" spans="1:30" x14ac:dyDescent="0.25">
      <c r="A92" s="5">
        <v>270345</v>
      </c>
      <c r="B92" s="5" t="s">
        <v>512</v>
      </c>
      <c r="C92" s="5" t="s">
        <v>513</v>
      </c>
      <c r="D92" s="5" t="s">
        <v>6</v>
      </c>
      <c r="E92" s="5" t="s">
        <v>7</v>
      </c>
      <c r="F92" s="5">
        <v>60</v>
      </c>
      <c r="G92" s="5" t="s">
        <v>395</v>
      </c>
      <c r="H92" s="5" t="s">
        <v>31</v>
      </c>
      <c r="I92" s="5">
        <f t="shared" si="26"/>
        <v>964</v>
      </c>
      <c r="J92" s="5">
        <f t="shared" si="27"/>
        <v>11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f t="shared" si="36"/>
        <v>477</v>
      </c>
      <c r="R92" s="5">
        <f t="shared" si="37"/>
        <v>5</v>
      </c>
      <c r="S92" s="5">
        <f t="shared" si="34"/>
        <v>487</v>
      </c>
      <c r="T92" s="5">
        <f t="shared" si="35"/>
        <v>6</v>
      </c>
      <c r="U92" s="5">
        <v>0</v>
      </c>
      <c r="V92" s="5">
        <v>0</v>
      </c>
      <c r="W92" s="5">
        <v>0</v>
      </c>
      <c r="X92" s="5">
        <v>0</v>
      </c>
      <c r="Y92" s="6">
        <f t="shared" si="20"/>
        <v>487</v>
      </c>
      <c r="Z92" s="6">
        <f t="shared" si="21"/>
        <v>477</v>
      </c>
      <c r="AA92" s="6">
        <f t="shared" si="22"/>
        <v>0</v>
      </c>
      <c r="AB92" s="6">
        <f t="shared" si="23"/>
        <v>6</v>
      </c>
      <c r="AC92" s="6">
        <f t="shared" si="24"/>
        <v>5</v>
      </c>
      <c r="AD92" s="7">
        <f t="shared" si="25"/>
        <v>0</v>
      </c>
    </row>
    <row r="93" spans="1:30" x14ac:dyDescent="0.25">
      <c r="A93" s="5">
        <v>271304</v>
      </c>
      <c r="B93" s="5" t="s">
        <v>366</v>
      </c>
      <c r="C93" s="5" t="s">
        <v>367</v>
      </c>
      <c r="D93" s="5" t="s">
        <v>6</v>
      </c>
      <c r="E93" s="5" t="s">
        <v>7</v>
      </c>
      <c r="F93" s="5">
        <v>60</v>
      </c>
      <c r="G93" s="5" t="s">
        <v>147</v>
      </c>
      <c r="H93" s="5" t="s">
        <v>9</v>
      </c>
      <c r="I93" s="5">
        <f t="shared" si="26"/>
        <v>1102</v>
      </c>
      <c r="J93" s="5">
        <f t="shared" si="27"/>
        <v>14</v>
      </c>
      <c r="K93" s="5">
        <v>0</v>
      </c>
      <c r="L93" s="5">
        <v>0</v>
      </c>
      <c r="M93" s="5">
        <v>0</v>
      </c>
      <c r="N93" s="5">
        <v>0</v>
      </c>
      <c r="O93" s="5">
        <f>VLOOKUP(A93,primaprova,2,0)</f>
        <v>554</v>
      </c>
      <c r="P93" s="5">
        <f>VLOOKUP(A93,primaprova,3,0)</f>
        <v>10</v>
      </c>
      <c r="Q93" s="5">
        <f t="shared" si="36"/>
        <v>548</v>
      </c>
      <c r="R93" s="5">
        <f t="shared" si="37"/>
        <v>4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6">
        <f t="shared" si="20"/>
        <v>554</v>
      </c>
      <c r="Z93" s="6">
        <f t="shared" si="21"/>
        <v>548</v>
      </c>
      <c r="AA93" s="6">
        <f t="shared" si="22"/>
        <v>0</v>
      </c>
      <c r="AB93" s="6">
        <f t="shared" si="23"/>
        <v>10</v>
      </c>
      <c r="AC93" s="6">
        <f t="shared" si="24"/>
        <v>4</v>
      </c>
      <c r="AD93" s="7">
        <f t="shared" si="25"/>
        <v>0</v>
      </c>
    </row>
    <row r="94" spans="1:30" x14ac:dyDescent="0.25">
      <c r="A94" s="5">
        <v>272038</v>
      </c>
      <c r="B94" s="5" t="s">
        <v>477</v>
      </c>
      <c r="C94" s="5" t="s">
        <v>478</v>
      </c>
      <c r="D94" s="5" t="s">
        <v>6</v>
      </c>
      <c r="E94" s="5" t="s">
        <v>7</v>
      </c>
      <c r="F94" s="5">
        <v>60</v>
      </c>
      <c r="G94" s="5" t="s">
        <v>346</v>
      </c>
      <c r="H94" s="5" t="s">
        <v>31</v>
      </c>
      <c r="I94" s="5">
        <f t="shared" si="26"/>
        <v>1058</v>
      </c>
      <c r="J94" s="5">
        <f t="shared" si="27"/>
        <v>10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f t="shared" si="36"/>
        <v>543</v>
      </c>
      <c r="R94" s="5">
        <f t="shared" si="37"/>
        <v>6</v>
      </c>
      <c r="S94" s="5">
        <f>VLOOKUP(A94,terzaprova,2,0)</f>
        <v>515</v>
      </c>
      <c r="T94" s="5">
        <f>VLOOKUP(A94,terzaprova,3,0)</f>
        <v>4</v>
      </c>
      <c r="U94" s="5">
        <v>0</v>
      </c>
      <c r="V94" s="5">
        <v>0</v>
      </c>
      <c r="W94" s="5">
        <v>0</v>
      </c>
      <c r="X94" s="5">
        <v>0</v>
      </c>
      <c r="Y94" s="6">
        <f t="shared" si="20"/>
        <v>543</v>
      </c>
      <c r="Z94" s="6">
        <f t="shared" si="21"/>
        <v>515</v>
      </c>
      <c r="AA94" s="6">
        <f t="shared" si="22"/>
        <v>0</v>
      </c>
      <c r="AB94" s="6">
        <f t="shared" si="23"/>
        <v>6</v>
      </c>
      <c r="AC94" s="6">
        <f t="shared" si="24"/>
        <v>4</v>
      </c>
      <c r="AD94" s="7">
        <f t="shared" si="25"/>
        <v>0</v>
      </c>
    </row>
    <row r="95" spans="1:30" x14ac:dyDescent="0.25">
      <c r="A95" s="5">
        <v>272253</v>
      </c>
      <c r="B95" s="5" t="s">
        <v>504</v>
      </c>
      <c r="C95" s="5" t="s">
        <v>43</v>
      </c>
      <c r="D95" s="5" t="s">
        <v>6</v>
      </c>
      <c r="E95" s="5" t="s">
        <v>7</v>
      </c>
      <c r="F95" s="5">
        <v>60</v>
      </c>
      <c r="G95" s="5" t="s">
        <v>397</v>
      </c>
      <c r="H95" s="5" t="s">
        <v>31</v>
      </c>
      <c r="I95" s="5">
        <f t="shared" si="26"/>
        <v>985</v>
      </c>
      <c r="J95" s="5">
        <f t="shared" si="27"/>
        <v>5</v>
      </c>
      <c r="K95" s="5">
        <v>0</v>
      </c>
      <c r="L95" s="5">
        <v>0</v>
      </c>
      <c r="M95" s="5">
        <v>491</v>
      </c>
      <c r="N95" s="5">
        <v>3</v>
      </c>
      <c r="O95" s="5">
        <v>0</v>
      </c>
      <c r="P95" s="5">
        <v>0</v>
      </c>
      <c r="Q95" s="5">
        <f t="shared" si="36"/>
        <v>494</v>
      </c>
      <c r="R95" s="5">
        <f t="shared" si="37"/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6">
        <f t="shared" si="20"/>
        <v>494</v>
      </c>
      <c r="Z95" s="6">
        <f t="shared" si="21"/>
        <v>491</v>
      </c>
      <c r="AA95" s="6">
        <f t="shared" si="22"/>
        <v>0</v>
      </c>
      <c r="AB95" s="6">
        <f t="shared" si="23"/>
        <v>2</v>
      </c>
      <c r="AC95" s="6">
        <f t="shared" si="24"/>
        <v>3</v>
      </c>
      <c r="AD95" s="7">
        <f t="shared" si="25"/>
        <v>0</v>
      </c>
    </row>
    <row r="96" spans="1:30" x14ac:dyDescent="0.25">
      <c r="A96" s="5">
        <v>273001</v>
      </c>
      <c r="B96" s="5" t="s">
        <v>94</v>
      </c>
      <c r="C96" s="5" t="s">
        <v>95</v>
      </c>
      <c r="D96" s="5" t="s">
        <v>6</v>
      </c>
      <c r="E96" s="5" t="s">
        <v>7</v>
      </c>
      <c r="F96" s="5">
        <v>60</v>
      </c>
      <c r="G96" s="5" t="s">
        <v>85</v>
      </c>
      <c r="H96" s="5" t="s">
        <v>13</v>
      </c>
      <c r="I96" s="5">
        <f t="shared" si="26"/>
        <v>1664</v>
      </c>
      <c r="J96" s="5">
        <f t="shared" si="27"/>
        <v>38</v>
      </c>
      <c r="K96" s="5">
        <f>VLOOKUP(A96,primoinverno,2,0)</f>
        <v>545</v>
      </c>
      <c r="L96" s="5">
        <f>VLOOKUP(A96,primoinverno,3,0)</f>
        <v>7</v>
      </c>
      <c r="M96" s="5">
        <f>VLOOKUP(A96,secondoinverno,2,0)</f>
        <v>566</v>
      </c>
      <c r="N96" s="5">
        <f>VLOOKUP(A96,secondoinverno,3,0)</f>
        <v>14</v>
      </c>
      <c r="O96" s="5">
        <f>VLOOKUP(A96,primaprova,2,0)</f>
        <v>548</v>
      </c>
      <c r="P96" s="5">
        <f>VLOOKUP(A96,primaprova,3,0)</f>
        <v>16</v>
      </c>
      <c r="Q96" s="5">
        <f t="shared" si="36"/>
        <v>541</v>
      </c>
      <c r="R96" s="5">
        <f t="shared" si="37"/>
        <v>8</v>
      </c>
      <c r="S96" s="5">
        <f t="shared" ref="S96:S104" si="38">VLOOKUP(A96,terzaprova,2,0)</f>
        <v>550</v>
      </c>
      <c r="T96" s="5">
        <f t="shared" ref="T96:T104" si="39">VLOOKUP(A96,terzaprova,3,0)</f>
        <v>8</v>
      </c>
      <c r="U96" s="5">
        <v>0</v>
      </c>
      <c r="V96" s="5">
        <v>0</v>
      </c>
      <c r="W96" s="5">
        <v>0</v>
      </c>
      <c r="X96" s="5">
        <v>0</v>
      </c>
      <c r="Y96" s="6">
        <f t="shared" si="20"/>
        <v>566</v>
      </c>
      <c r="Z96" s="6">
        <f t="shared" si="21"/>
        <v>550</v>
      </c>
      <c r="AA96" s="6">
        <f t="shared" si="22"/>
        <v>548</v>
      </c>
      <c r="AB96" s="6">
        <f t="shared" si="23"/>
        <v>14</v>
      </c>
      <c r="AC96" s="6">
        <f t="shared" si="24"/>
        <v>8</v>
      </c>
      <c r="AD96" s="7">
        <f t="shared" si="25"/>
        <v>16</v>
      </c>
    </row>
    <row r="97" spans="1:30" x14ac:dyDescent="0.25">
      <c r="A97" s="5">
        <v>273564</v>
      </c>
      <c r="B97" s="5" t="s">
        <v>138</v>
      </c>
      <c r="C97" s="5" t="s">
        <v>139</v>
      </c>
      <c r="D97" s="5" t="s">
        <v>6</v>
      </c>
      <c r="E97" s="5" t="s">
        <v>7</v>
      </c>
      <c r="F97" s="5">
        <v>60</v>
      </c>
      <c r="G97" s="5" t="s">
        <v>115</v>
      </c>
      <c r="H97" s="5" t="s">
        <v>13</v>
      </c>
      <c r="I97" s="5">
        <f t="shared" si="26"/>
        <v>1641</v>
      </c>
      <c r="J97" s="5">
        <f t="shared" si="27"/>
        <v>25</v>
      </c>
      <c r="K97" s="5">
        <f>VLOOKUP(A97,primoinverno,2,0)</f>
        <v>539</v>
      </c>
      <c r="L97" s="5">
        <f>VLOOKUP(A97,primoinverno,3,0)</f>
        <v>7</v>
      </c>
      <c r="M97" s="5">
        <f>VLOOKUP(A97,secondoinverno,2,0)</f>
        <v>552</v>
      </c>
      <c r="N97" s="5">
        <f>VLOOKUP(A97,secondoinverno,3,0)</f>
        <v>9</v>
      </c>
      <c r="O97" s="5">
        <f>VLOOKUP(A97,primaprova,2,0)</f>
        <v>544</v>
      </c>
      <c r="P97" s="5">
        <f>VLOOKUP(A97,primaprova,3,0)</f>
        <v>7</v>
      </c>
      <c r="Q97" s="5">
        <f t="shared" si="36"/>
        <v>545</v>
      </c>
      <c r="R97" s="5">
        <f t="shared" si="37"/>
        <v>9</v>
      </c>
      <c r="S97" s="5">
        <f t="shared" si="38"/>
        <v>542</v>
      </c>
      <c r="T97" s="5">
        <f t="shared" si="39"/>
        <v>9</v>
      </c>
      <c r="U97" s="5">
        <v>0</v>
      </c>
      <c r="V97" s="5">
        <v>0</v>
      </c>
      <c r="W97" s="5">
        <v>0</v>
      </c>
      <c r="X97" s="5">
        <v>0</v>
      </c>
      <c r="Y97" s="6">
        <f t="shared" si="20"/>
        <v>552</v>
      </c>
      <c r="Z97" s="6">
        <f t="shared" si="21"/>
        <v>545</v>
      </c>
      <c r="AA97" s="6">
        <f t="shared" si="22"/>
        <v>544</v>
      </c>
      <c r="AB97" s="6">
        <f t="shared" si="23"/>
        <v>9</v>
      </c>
      <c r="AC97" s="6">
        <f t="shared" si="24"/>
        <v>9</v>
      </c>
      <c r="AD97" s="7">
        <f t="shared" si="25"/>
        <v>7</v>
      </c>
    </row>
    <row r="98" spans="1:30" x14ac:dyDescent="0.25">
      <c r="A98" s="5">
        <v>278733</v>
      </c>
      <c r="B98" s="5" t="s">
        <v>531</v>
      </c>
      <c r="C98" s="5" t="s">
        <v>532</v>
      </c>
      <c r="D98" s="5" t="s">
        <v>6</v>
      </c>
      <c r="E98" s="5" t="s">
        <v>7</v>
      </c>
      <c r="F98" s="5">
        <v>60</v>
      </c>
      <c r="G98" s="5" t="s">
        <v>103</v>
      </c>
      <c r="H98" s="5" t="s">
        <v>31</v>
      </c>
      <c r="I98" s="5">
        <f t="shared" si="26"/>
        <v>520</v>
      </c>
      <c r="J98" s="5">
        <f t="shared" si="27"/>
        <v>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f t="shared" si="38"/>
        <v>520</v>
      </c>
      <c r="T98" s="5">
        <f t="shared" si="39"/>
        <v>5</v>
      </c>
      <c r="U98" s="5">
        <v>0</v>
      </c>
      <c r="V98" s="5">
        <v>0</v>
      </c>
      <c r="W98" s="5">
        <v>0</v>
      </c>
      <c r="X98" s="5">
        <v>0</v>
      </c>
      <c r="Y98" s="6">
        <f t="shared" si="20"/>
        <v>520</v>
      </c>
      <c r="Z98" s="6">
        <f t="shared" si="21"/>
        <v>0</v>
      </c>
      <c r="AA98" s="6">
        <f t="shared" si="22"/>
        <v>0</v>
      </c>
      <c r="AB98" s="6">
        <f t="shared" si="23"/>
        <v>5</v>
      </c>
      <c r="AC98" s="6">
        <f t="shared" si="24"/>
        <v>0</v>
      </c>
      <c r="AD98" s="7">
        <f t="shared" si="25"/>
        <v>0</v>
      </c>
    </row>
    <row r="99" spans="1:30" x14ac:dyDescent="0.25">
      <c r="A99" s="5">
        <v>282594</v>
      </c>
      <c r="B99" s="5" t="s">
        <v>406</v>
      </c>
      <c r="C99" s="5" t="s">
        <v>24</v>
      </c>
      <c r="D99" s="5" t="s">
        <v>6</v>
      </c>
      <c r="E99" s="5" t="s">
        <v>7</v>
      </c>
      <c r="F99" s="5">
        <v>60</v>
      </c>
      <c r="G99" s="5" t="s">
        <v>100</v>
      </c>
      <c r="H99" s="5" t="s">
        <v>31</v>
      </c>
      <c r="I99" s="5">
        <f t="shared" si="26"/>
        <v>1600</v>
      </c>
      <c r="J99" s="5">
        <f t="shared" si="27"/>
        <v>26</v>
      </c>
      <c r="K99" s="5">
        <v>0</v>
      </c>
      <c r="L99" s="5">
        <v>0</v>
      </c>
      <c r="M99" s="5">
        <v>0</v>
      </c>
      <c r="N99" s="5">
        <v>0</v>
      </c>
      <c r="O99" s="5">
        <f t="shared" ref="O99:O104" si="40">VLOOKUP(A99,primaprova,2,0)</f>
        <v>523</v>
      </c>
      <c r="P99" s="5">
        <f t="shared" ref="P99:P104" si="41">VLOOKUP(A99,primaprova,3,0)</f>
        <v>6</v>
      </c>
      <c r="Q99" s="5">
        <f t="shared" ref="Q99:Q110" si="42">VLOOKUP(A99,secondaprova,2,0)</f>
        <v>530</v>
      </c>
      <c r="R99" s="5">
        <f t="shared" ref="R99:R110" si="43">VLOOKUP(A99,secondaprova,3,0)</f>
        <v>7</v>
      </c>
      <c r="S99" s="5">
        <f t="shared" si="38"/>
        <v>547</v>
      </c>
      <c r="T99" s="5">
        <f t="shared" si="39"/>
        <v>13</v>
      </c>
      <c r="U99" s="5">
        <v>0</v>
      </c>
      <c r="V99" s="5">
        <v>0</v>
      </c>
      <c r="W99" s="5">
        <v>0</v>
      </c>
      <c r="X99" s="5">
        <v>0</v>
      </c>
      <c r="Y99" s="6">
        <f t="shared" si="20"/>
        <v>547</v>
      </c>
      <c r="Z99" s="6">
        <f t="shared" si="21"/>
        <v>530</v>
      </c>
      <c r="AA99" s="6">
        <f t="shared" si="22"/>
        <v>523</v>
      </c>
      <c r="AB99" s="6">
        <f t="shared" si="23"/>
        <v>13</v>
      </c>
      <c r="AC99" s="6">
        <f t="shared" si="24"/>
        <v>7</v>
      </c>
      <c r="AD99" s="7">
        <f t="shared" si="25"/>
        <v>6</v>
      </c>
    </row>
    <row r="100" spans="1:30" x14ac:dyDescent="0.25">
      <c r="A100" s="5">
        <v>283167</v>
      </c>
      <c r="B100" s="5" t="s">
        <v>10</v>
      </c>
      <c r="C100" s="5" t="s">
        <v>11</v>
      </c>
      <c r="D100" s="5" t="s">
        <v>6</v>
      </c>
      <c r="E100" s="5" t="s">
        <v>7</v>
      </c>
      <c r="F100" s="5">
        <v>60</v>
      </c>
      <c r="G100" s="5" t="s">
        <v>12</v>
      </c>
      <c r="H100" s="5" t="s">
        <v>9</v>
      </c>
      <c r="I100" s="5">
        <f t="shared" si="26"/>
        <v>1710</v>
      </c>
      <c r="J100" s="5">
        <f t="shared" si="27"/>
        <v>37</v>
      </c>
      <c r="K100" s="5">
        <f>VLOOKUP(A100,primoinverno,2,0)</f>
        <v>569</v>
      </c>
      <c r="L100" s="5">
        <f>VLOOKUP(A100,primoinverno,3,0)</f>
        <v>12</v>
      </c>
      <c r="M100" s="5">
        <f>VLOOKUP(A100,secondoinverno,2,0)</f>
        <v>561</v>
      </c>
      <c r="N100" s="5">
        <f>VLOOKUP(A100,secondoinverno,3,0)</f>
        <v>10</v>
      </c>
      <c r="O100" s="5">
        <f t="shared" si="40"/>
        <v>573</v>
      </c>
      <c r="P100" s="5">
        <f t="shared" si="41"/>
        <v>13</v>
      </c>
      <c r="Q100" s="5">
        <f t="shared" si="42"/>
        <v>568</v>
      </c>
      <c r="R100" s="5">
        <f t="shared" si="43"/>
        <v>12</v>
      </c>
      <c r="S100" s="5">
        <f t="shared" si="38"/>
        <v>565</v>
      </c>
      <c r="T100" s="5">
        <f t="shared" si="39"/>
        <v>12</v>
      </c>
      <c r="U100" s="5">
        <v>0</v>
      </c>
      <c r="V100" s="5">
        <v>0</v>
      </c>
      <c r="W100" s="5">
        <v>0</v>
      </c>
      <c r="X100" s="5">
        <v>0</v>
      </c>
      <c r="Y100" s="6">
        <f t="shared" si="20"/>
        <v>573</v>
      </c>
      <c r="Z100" s="6">
        <f t="shared" si="21"/>
        <v>569</v>
      </c>
      <c r="AA100" s="6">
        <f t="shared" si="22"/>
        <v>568</v>
      </c>
      <c r="AB100" s="6">
        <f t="shared" si="23"/>
        <v>13</v>
      </c>
      <c r="AC100" s="6">
        <f t="shared" si="24"/>
        <v>12</v>
      </c>
      <c r="AD100" s="7">
        <f t="shared" si="25"/>
        <v>12</v>
      </c>
    </row>
    <row r="101" spans="1:30" x14ac:dyDescent="0.25">
      <c r="A101" s="5">
        <v>288528</v>
      </c>
      <c r="B101" s="5" t="s">
        <v>47</v>
      </c>
      <c r="C101" s="5" t="s">
        <v>99</v>
      </c>
      <c r="D101" s="5" t="s">
        <v>6</v>
      </c>
      <c r="E101" s="5" t="s">
        <v>7</v>
      </c>
      <c r="F101" s="5">
        <v>60</v>
      </c>
      <c r="G101" s="5" t="s">
        <v>100</v>
      </c>
      <c r="H101" s="5" t="s">
        <v>13</v>
      </c>
      <c r="I101" s="5">
        <f t="shared" si="26"/>
        <v>1669</v>
      </c>
      <c r="J101" s="5">
        <f t="shared" si="27"/>
        <v>32</v>
      </c>
      <c r="K101" s="5">
        <f>VLOOKUP(A101,primoinverno,2,0)</f>
        <v>544</v>
      </c>
      <c r="L101" s="5">
        <f>VLOOKUP(A101,primoinverno,3,0)</f>
        <v>10</v>
      </c>
      <c r="M101" s="5">
        <f>VLOOKUP(A101,secondoinverno,2,0)</f>
        <v>552</v>
      </c>
      <c r="N101" s="5">
        <f>VLOOKUP(A101,secondoinverno,3,0)</f>
        <v>11</v>
      </c>
      <c r="O101" s="5">
        <f t="shared" si="40"/>
        <v>540</v>
      </c>
      <c r="P101" s="5">
        <f t="shared" si="41"/>
        <v>6</v>
      </c>
      <c r="Q101" s="5">
        <f t="shared" si="42"/>
        <v>564</v>
      </c>
      <c r="R101" s="5">
        <f t="shared" si="43"/>
        <v>11</v>
      </c>
      <c r="S101" s="5">
        <f t="shared" si="38"/>
        <v>553</v>
      </c>
      <c r="T101" s="5">
        <f t="shared" si="39"/>
        <v>10</v>
      </c>
      <c r="U101" s="5">
        <v>0</v>
      </c>
      <c r="V101" s="5">
        <v>0</v>
      </c>
      <c r="W101" s="5">
        <v>0</v>
      </c>
      <c r="X101" s="5">
        <v>0</v>
      </c>
      <c r="Y101" s="6">
        <f t="shared" si="20"/>
        <v>564</v>
      </c>
      <c r="Z101" s="6">
        <f t="shared" si="21"/>
        <v>553</v>
      </c>
      <c r="AA101" s="6">
        <f t="shared" si="22"/>
        <v>552</v>
      </c>
      <c r="AB101" s="6">
        <f t="shared" si="23"/>
        <v>11</v>
      </c>
      <c r="AC101" s="6">
        <f t="shared" si="24"/>
        <v>10</v>
      </c>
      <c r="AD101" s="7">
        <f t="shared" si="25"/>
        <v>11</v>
      </c>
    </row>
    <row r="102" spans="1:30" x14ac:dyDescent="0.25">
      <c r="A102" s="5">
        <v>293542</v>
      </c>
      <c r="B102" s="5" t="s">
        <v>214</v>
      </c>
      <c r="C102" s="5" t="s">
        <v>215</v>
      </c>
      <c r="D102" s="5" t="s">
        <v>6</v>
      </c>
      <c r="E102" s="5" t="s">
        <v>7</v>
      </c>
      <c r="F102" s="5">
        <v>60</v>
      </c>
      <c r="G102" s="5" t="s">
        <v>216</v>
      </c>
      <c r="H102" s="5" t="s">
        <v>31</v>
      </c>
      <c r="I102" s="5">
        <f t="shared" si="26"/>
        <v>1608</v>
      </c>
      <c r="J102" s="5">
        <f t="shared" si="27"/>
        <v>19</v>
      </c>
      <c r="K102" s="5">
        <f>VLOOKUP(A102,primoinverno,2,0)</f>
        <v>526</v>
      </c>
      <c r="L102" s="5">
        <f>VLOOKUP(A102,primoinverno,3,0)</f>
        <v>2</v>
      </c>
      <c r="M102" s="5">
        <f>VLOOKUP(A102,secondoinverno,2,0)</f>
        <v>529</v>
      </c>
      <c r="N102" s="5">
        <f>VLOOKUP(A102,secondoinverno,3,0)</f>
        <v>5</v>
      </c>
      <c r="O102" s="5">
        <f t="shared" si="40"/>
        <v>538</v>
      </c>
      <c r="P102" s="5">
        <f t="shared" si="41"/>
        <v>7</v>
      </c>
      <c r="Q102" s="5">
        <f t="shared" si="42"/>
        <v>531</v>
      </c>
      <c r="R102" s="5">
        <f t="shared" si="43"/>
        <v>6</v>
      </c>
      <c r="S102" s="5">
        <f t="shared" si="38"/>
        <v>539</v>
      </c>
      <c r="T102" s="5">
        <f t="shared" si="39"/>
        <v>6</v>
      </c>
      <c r="U102" s="5">
        <v>0</v>
      </c>
      <c r="V102" s="5">
        <v>0</v>
      </c>
      <c r="W102" s="5">
        <v>0</v>
      </c>
      <c r="X102" s="5">
        <v>0</v>
      </c>
      <c r="Y102" s="6">
        <f t="shared" si="20"/>
        <v>539</v>
      </c>
      <c r="Z102" s="6">
        <f t="shared" si="21"/>
        <v>538</v>
      </c>
      <c r="AA102" s="6">
        <f t="shared" si="22"/>
        <v>531</v>
      </c>
      <c r="AB102" s="6">
        <f t="shared" si="23"/>
        <v>6</v>
      </c>
      <c r="AC102" s="6">
        <f t="shared" si="24"/>
        <v>7</v>
      </c>
      <c r="AD102" s="7">
        <f t="shared" si="25"/>
        <v>6</v>
      </c>
    </row>
    <row r="103" spans="1:30" x14ac:dyDescent="0.25">
      <c r="A103" s="5">
        <v>296256</v>
      </c>
      <c r="B103" s="5" t="s">
        <v>407</v>
      </c>
      <c r="C103" s="5" t="s">
        <v>408</v>
      </c>
      <c r="D103" s="5" t="s">
        <v>6</v>
      </c>
      <c r="E103" s="5" t="s">
        <v>7</v>
      </c>
      <c r="F103" s="5">
        <v>60</v>
      </c>
      <c r="G103" s="5" t="s">
        <v>202</v>
      </c>
      <c r="H103" s="5" t="s">
        <v>31</v>
      </c>
      <c r="I103" s="5">
        <f t="shared" si="26"/>
        <v>1634</v>
      </c>
      <c r="J103" s="5">
        <f t="shared" si="27"/>
        <v>24</v>
      </c>
      <c r="K103" s="5">
        <v>544</v>
      </c>
      <c r="L103" s="5">
        <v>11</v>
      </c>
      <c r="M103" s="5">
        <v>520</v>
      </c>
      <c r="N103" s="5">
        <v>8</v>
      </c>
      <c r="O103" s="5">
        <f t="shared" si="40"/>
        <v>523</v>
      </c>
      <c r="P103" s="5">
        <f t="shared" si="41"/>
        <v>5</v>
      </c>
      <c r="Q103" s="5">
        <f t="shared" si="42"/>
        <v>551</v>
      </c>
      <c r="R103" s="5">
        <f t="shared" si="43"/>
        <v>9</v>
      </c>
      <c r="S103" s="5">
        <f t="shared" si="38"/>
        <v>539</v>
      </c>
      <c r="T103" s="5">
        <f t="shared" si="39"/>
        <v>4</v>
      </c>
      <c r="U103" s="5">
        <v>0</v>
      </c>
      <c r="V103" s="5">
        <v>0</v>
      </c>
      <c r="W103" s="5">
        <v>0</v>
      </c>
      <c r="X103" s="5">
        <v>0</v>
      </c>
      <c r="Y103" s="6">
        <f t="shared" si="20"/>
        <v>551</v>
      </c>
      <c r="Z103" s="6">
        <f t="shared" si="21"/>
        <v>544</v>
      </c>
      <c r="AA103" s="6">
        <f t="shared" si="22"/>
        <v>539</v>
      </c>
      <c r="AB103" s="6">
        <f t="shared" si="23"/>
        <v>9</v>
      </c>
      <c r="AC103" s="6">
        <f t="shared" si="24"/>
        <v>11</v>
      </c>
      <c r="AD103" s="7">
        <f t="shared" si="25"/>
        <v>4</v>
      </c>
    </row>
    <row r="104" spans="1:30" x14ac:dyDescent="0.25">
      <c r="A104" s="5">
        <v>297239</v>
      </c>
      <c r="B104" s="5" t="s">
        <v>355</v>
      </c>
      <c r="C104" s="5" t="s">
        <v>356</v>
      </c>
      <c r="D104" s="5" t="s">
        <v>6</v>
      </c>
      <c r="E104" s="5" t="s">
        <v>7</v>
      </c>
      <c r="F104" s="5">
        <v>60</v>
      </c>
      <c r="G104" s="5" t="s">
        <v>19</v>
      </c>
      <c r="H104" s="5" t="s">
        <v>31</v>
      </c>
      <c r="I104" s="5">
        <f t="shared" si="26"/>
        <v>1529</v>
      </c>
      <c r="J104" s="5">
        <f t="shared" si="27"/>
        <v>10</v>
      </c>
      <c r="K104" s="5">
        <v>0</v>
      </c>
      <c r="L104" s="5">
        <v>0</v>
      </c>
      <c r="M104" s="5">
        <f>VLOOKUP(A104,secondoinverno,2,0)</f>
        <v>473</v>
      </c>
      <c r="N104" s="5">
        <f>VLOOKUP(A104,secondoinverno,3,0)</f>
        <v>1</v>
      </c>
      <c r="O104" s="5">
        <f t="shared" si="40"/>
        <v>514</v>
      </c>
      <c r="P104" s="5">
        <f t="shared" si="41"/>
        <v>3</v>
      </c>
      <c r="Q104" s="5">
        <f t="shared" si="42"/>
        <v>518</v>
      </c>
      <c r="R104" s="5">
        <f t="shared" si="43"/>
        <v>5</v>
      </c>
      <c r="S104" s="5">
        <f t="shared" si="38"/>
        <v>497</v>
      </c>
      <c r="T104" s="5">
        <f t="shared" si="39"/>
        <v>2</v>
      </c>
      <c r="U104" s="5">
        <v>0</v>
      </c>
      <c r="V104" s="5">
        <v>0</v>
      </c>
      <c r="W104" s="5">
        <v>0</v>
      </c>
      <c r="X104" s="5">
        <v>0</v>
      </c>
      <c r="Y104" s="6">
        <f t="shared" si="20"/>
        <v>518</v>
      </c>
      <c r="Z104" s="6">
        <f t="shared" si="21"/>
        <v>514</v>
      </c>
      <c r="AA104" s="6">
        <f t="shared" si="22"/>
        <v>497</v>
      </c>
      <c r="AB104" s="6">
        <f t="shared" si="23"/>
        <v>5</v>
      </c>
      <c r="AC104" s="6">
        <f t="shared" si="24"/>
        <v>3</v>
      </c>
      <c r="AD104" s="7">
        <f t="shared" si="25"/>
        <v>2</v>
      </c>
    </row>
    <row r="105" spans="1:30" x14ac:dyDescent="0.25">
      <c r="A105" s="5">
        <v>299702</v>
      </c>
      <c r="B105" s="5" t="s">
        <v>519</v>
      </c>
      <c r="C105" s="5" t="s">
        <v>520</v>
      </c>
      <c r="D105" s="5" t="s">
        <v>6</v>
      </c>
      <c r="E105" s="5" t="s">
        <v>7</v>
      </c>
      <c r="F105" s="5">
        <v>60</v>
      </c>
      <c r="G105" s="5" t="s">
        <v>52</v>
      </c>
      <c r="H105" s="5" t="s">
        <v>31</v>
      </c>
      <c r="I105" s="5">
        <f t="shared" si="26"/>
        <v>397</v>
      </c>
      <c r="J105" s="5">
        <f t="shared" si="27"/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f t="shared" si="42"/>
        <v>397</v>
      </c>
      <c r="R105" s="5">
        <f t="shared" si="43"/>
        <v>1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6">
        <f t="shared" si="20"/>
        <v>397</v>
      </c>
      <c r="Z105" s="6">
        <f t="shared" si="21"/>
        <v>0</v>
      </c>
      <c r="AA105" s="6">
        <f t="shared" si="22"/>
        <v>0</v>
      </c>
      <c r="AB105" s="6">
        <f t="shared" si="23"/>
        <v>1</v>
      </c>
      <c r="AC105" s="6">
        <f t="shared" si="24"/>
        <v>0</v>
      </c>
      <c r="AD105" s="7">
        <f t="shared" si="25"/>
        <v>0</v>
      </c>
    </row>
    <row r="106" spans="1:30" x14ac:dyDescent="0.25">
      <c r="A106" s="5">
        <v>301392</v>
      </c>
      <c r="B106" s="5" t="s">
        <v>142</v>
      </c>
      <c r="C106" s="5" t="s">
        <v>143</v>
      </c>
      <c r="D106" s="5" t="s">
        <v>6</v>
      </c>
      <c r="E106" s="5" t="s">
        <v>7</v>
      </c>
      <c r="F106" s="5">
        <v>60</v>
      </c>
      <c r="G106" s="5" t="s">
        <v>144</v>
      </c>
      <c r="H106" s="5" t="s">
        <v>31</v>
      </c>
      <c r="I106" s="5">
        <f t="shared" si="26"/>
        <v>1613</v>
      </c>
      <c r="J106" s="5">
        <f t="shared" si="27"/>
        <v>17</v>
      </c>
      <c r="K106" s="5">
        <f>VLOOKUP(A106,primoinverno,2,0)</f>
        <v>538</v>
      </c>
      <c r="L106" s="5">
        <f>VLOOKUP(A106,primoinverno,3,0)</f>
        <v>9</v>
      </c>
      <c r="M106" s="5">
        <f>VLOOKUP(A106,secondoinverno,2,0)</f>
        <v>532</v>
      </c>
      <c r="N106" s="5">
        <f>VLOOKUP(A106,secondoinverno,3,0)</f>
        <v>4</v>
      </c>
      <c r="O106" s="5">
        <f t="shared" ref="O106:O111" si="44">VLOOKUP(A106,primaprova,2,0)</f>
        <v>533</v>
      </c>
      <c r="P106" s="5">
        <f t="shared" ref="P106:P111" si="45">VLOOKUP(A106,primaprova,3,0)</f>
        <v>4</v>
      </c>
      <c r="Q106" s="5">
        <f t="shared" si="42"/>
        <v>542</v>
      </c>
      <c r="R106" s="5">
        <f t="shared" si="43"/>
        <v>4</v>
      </c>
      <c r="S106" s="5">
        <f>VLOOKUP(A106,terzaprova,2,0)</f>
        <v>528</v>
      </c>
      <c r="T106" s="5">
        <f>VLOOKUP(A106,terzaprova,3,0)</f>
        <v>5</v>
      </c>
      <c r="U106" s="5">
        <v>0</v>
      </c>
      <c r="V106" s="5">
        <v>0</v>
      </c>
      <c r="W106" s="5">
        <v>0</v>
      </c>
      <c r="X106" s="5">
        <v>0</v>
      </c>
      <c r="Y106" s="6">
        <f t="shared" si="20"/>
        <v>542</v>
      </c>
      <c r="Z106" s="6">
        <f t="shared" si="21"/>
        <v>538</v>
      </c>
      <c r="AA106" s="6">
        <f t="shared" si="22"/>
        <v>533</v>
      </c>
      <c r="AB106" s="6">
        <f t="shared" si="23"/>
        <v>4</v>
      </c>
      <c r="AC106" s="6">
        <f t="shared" si="24"/>
        <v>9</v>
      </c>
      <c r="AD106" s="7">
        <f t="shared" si="25"/>
        <v>4</v>
      </c>
    </row>
    <row r="107" spans="1:30" x14ac:dyDescent="0.25">
      <c r="A107" s="5">
        <v>302609</v>
      </c>
      <c r="B107" s="5" t="s">
        <v>373</v>
      </c>
      <c r="C107" s="5" t="s">
        <v>18</v>
      </c>
      <c r="D107" s="5" t="s">
        <v>6</v>
      </c>
      <c r="E107" s="5" t="s">
        <v>7</v>
      </c>
      <c r="F107" s="5">
        <v>60</v>
      </c>
      <c r="G107" s="5" t="s">
        <v>25</v>
      </c>
      <c r="H107" s="5" t="s">
        <v>13</v>
      </c>
      <c r="I107" s="5">
        <f t="shared" si="26"/>
        <v>1074</v>
      </c>
      <c r="J107" s="5">
        <f t="shared" si="27"/>
        <v>17</v>
      </c>
      <c r="K107" s="5">
        <v>0</v>
      </c>
      <c r="L107" s="5">
        <v>0</v>
      </c>
      <c r="M107" s="5">
        <v>0</v>
      </c>
      <c r="N107" s="5">
        <v>0</v>
      </c>
      <c r="O107" s="5">
        <f t="shared" si="44"/>
        <v>542</v>
      </c>
      <c r="P107" s="5">
        <f t="shared" si="45"/>
        <v>10</v>
      </c>
      <c r="Q107" s="5">
        <f t="shared" si="42"/>
        <v>532</v>
      </c>
      <c r="R107" s="5">
        <f t="shared" si="43"/>
        <v>7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6">
        <f t="shared" si="20"/>
        <v>542</v>
      </c>
      <c r="Z107" s="6">
        <f t="shared" si="21"/>
        <v>532</v>
      </c>
      <c r="AA107" s="6">
        <f t="shared" si="22"/>
        <v>0</v>
      </c>
      <c r="AB107" s="6">
        <f t="shared" si="23"/>
        <v>10</v>
      </c>
      <c r="AC107" s="6">
        <f t="shared" si="24"/>
        <v>7</v>
      </c>
      <c r="AD107" s="7">
        <f t="shared" si="25"/>
        <v>0</v>
      </c>
    </row>
    <row r="108" spans="1:30" x14ac:dyDescent="0.25">
      <c r="A108" s="5">
        <v>304062</v>
      </c>
      <c r="B108" s="5" t="s">
        <v>387</v>
      </c>
      <c r="C108" s="5" t="s">
        <v>388</v>
      </c>
      <c r="D108" s="5" t="s">
        <v>6</v>
      </c>
      <c r="E108" s="5" t="s">
        <v>7</v>
      </c>
      <c r="F108" s="5">
        <v>60</v>
      </c>
      <c r="G108" s="5" t="s">
        <v>147</v>
      </c>
      <c r="H108" s="5" t="s">
        <v>31</v>
      </c>
      <c r="I108" s="5">
        <f t="shared" si="26"/>
        <v>1608</v>
      </c>
      <c r="J108" s="5">
        <f t="shared" si="27"/>
        <v>22</v>
      </c>
      <c r="K108" s="5">
        <v>0</v>
      </c>
      <c r="L108" s="5">
        <v>0</v>
      </c>
      <c r="M108" s="5">
        <v>0</v>
      </c>
      <c r="N108" s="5">
        <v>0</v>
      </c>
      <c r="O108" s="5">
        <f t="shared" si="44"/>
        <v>534</v>
      </c>
      <c r="P108" s="5">
        <f t="shared" si="45"/>
        <v>6</v>
      </c>
      <c r="Q108" s="5">
        <f t="shared" si="42"/>
        <v>538</v>
      </c>
      <c r="R108" s="5">
        <f t="shared" si="43"/>
        <v>11</v>
      </c>
      <c r="S108" s="5">
        <f>VLOOKUP(A108,terzaprova,2,0)</f>
        <v>536</v>
      </c>
      <c r="T108" s="5">
        <f>VLOOKUP(A108,terzaprova,3,0)</f>
        <v>5</v>
      </c>
      <c r="U108" s="5">
        <v>0</v>
      </c>
      <c r="V108" s="5">
        <v>0</v>
      </c>
      <c r="W108" s="5">
        <v>0</v>
      </c>
      <c r="X108" s="5">
        <v>0</v>
      </c>
      <c r="Y108" s="6">
        <f t="shared" si="20"/>
        <v>538</v>
      </c>
      <c r="Z108" s="6">
        <f t="shared" si="21"/>
        <v>536</v>
      </c>
      <c r="AA108" s="6">
        <f t="shared" si="22"/>
        <v>534</v>
      </c>
      <c r="AB108" s="6">
        <f t="shared" si="23"/>
        <v>11</v>
      </c>
      <c r="AC108" s="6">
        <f t="shared" si="24"/>
        <v>5</v>
      </c>
      <c r="AD108" s="7">
        <f t="shared" si="25"/>
        <v>6</v>
      </c>
    </row>
    <row r="109" spans="1:30" x14ac:dyDescent="0.25">
      <c r="A109" s="5">
        <v>304678</v>
      </c>
      <c r="B109" s="5" t="s">
        <v>184</v>
      </c>
      <c r="C109" s="5" t="s">
        <v>185</v>
      </c>
      <c r="D109" s="5" t="s">
        <v>6</v>
      </c>
      <c r="E109" s="5" t="s">
        <v>7</v>
      </c>
      <c r="F109" s="5">
        <v>60</v>
      </c>
      <c r="G109" s="5" t="s">
        <v>186</v>
      </c>
      <c r="H109" s="5" t="s">
        <v>31</v>
      </c>
      <c r="I109" s="5">
        <f t="shared" si="26"/>
        <v>1605</v>
      </c>
      <c r="J109" s="5">
        <f t="shared" si="27"/>
        <v>20</v>
      </c>
      <c r="K109" s="5">
        <f>VLOOKUP(A109,primoinverno,2,0)</f>
        <v>532</v>
      </c>
      <c r="L109" s="5">
        <f>VLOOKUP(A109,primoinverno,3,0)</f>
        <v>6</v>
      </c>
      <c r="M109" s="5">
        <f t="shared" ref="M109:M115" si="46">VLOOKUP(A109,secondoinverno,2,0)</f>
        <v>536</v>
      </c>
      <c r="N109" s="5">
        <f t="shared" ref="N109:N115" si="47">VLOOKUP(A109,secondoinverno,3,0)</f>
        <v>5</v>
      </c>
      <c r="O109" s="5">
        <f t="shared" si="44"/>
        <v>537</v>
      </c>
      <c r="P109" s="5">
        <f t="shared" si="45"/>
        <v>9</v>
      </c>
      <c r="Q109" s="5">
        <f t="shared" si="42"/>
        <v>531</v>
      </c>
      <c r="R109" s="5">
        <f t="shared" si="43"/>
        <v>6</v>
      </c>
      <c r="S109" s="5">
        <f>VLOOKUP(A109,terzaprova,2,0)</f>
        <v>528</v>
      </c>
      <c r="T109" s="5">
        <f>VLOOKUP(A109,terzaprova,3,0)</f>
        <v>4</v>
      </c>
      <c r="U109" s="5">
        <v>0</v>
      </c>
      <c r="V109" s="5">
        <v>0</v>
      </c>
      <c r="W109" s="5">
        <v>0</v>
      </c>
      <c r="X109" s="5">
        <v>0</v>
      </c>
      <c r="Y109" s="6">
        <f t="shared" si="20"/>
        <v>537</v>
      </c>
      <c r="Z109" s="6">
        <f t="shared" si="21"/>
        <v>536</v>
      </c>
      <c r="AA109" s="6">
        <f t="shared" si="22"/>
        <v>532</v>
      </c>
      <c r="AB109" s="6">
        <f t="shared" si="23"/>
        <v>9</v>
      </c>
      <c r="AC109" s="6">
        <f t="shared" si="24"/>
        <v>5</v>
      </c>
      <c r="AD109" s="7">
        <f t="shared" si="25"/>
        <v>6</v>
      </c>
    </row>
    <row r="110" spans="1:30" x14ac:dyDescent="0.25">
      <c r="A110" s="5">
        <v>305178</v>
      </c>
      <c r="B110" s="5" t="s">
        <v>50</v>
      </c>
      <c r="C110" s="5" t="s">
        <v>51</v>
      </c>
      <c r="D110" s="5" t="s">
        <v>6</v>
      </c>
      <c r="E110" s="5" t="s">
        <v>7</v>
      </c>
      <c r="F110" s="5">
        <v>60</v>
      </c>
      <c r="G110" s="5" t="s">
        <v>52</v>
      </c>
      <c r="H110" s="5" t="s">
        <v>9</v>
      </c>
      <c r="I110" s="5">
        <f t="shared" si="26"/>
        <v>1686</v>
      </c>
      <c r="J110" s="5">
        <f t="shared" si="27"/>
        <v>44</v>
      </c>
      <c r="K110" s="5">
        <f>VLOOKUP(A110,primoinverno,2,0)</f>
        <v>553</v>
      </c>
      <c r="L110" s="5">
        <f>VLOOKUP(A110,primoinverno,3,0)</f>
        <v>9</v>
      </c>
      <c r="M110" s="5">
        <f t="shared" si="46"/>
        <v>563</v>
      </c>
      <c r="N110" s="5">
        <f t="shared" si="47"/>
        <v>17</v>
      </c>
      <c r="O110" s="5">
        <f t="shared" si="44"/>
        <v>562</v>
      </c>
      <c r="P110" s="5">
        <f t="shared" si="45"/>
        <v>11</v>
      </c>
      <c r="Q110" s="5">
        <f t="shared" si="42"/>
        <v>553</v>
      </c>
      <c r="R110" s="5">
        <f t="shared" si="43"/>
        <v>10</v>
      </c>
      <c r="S110" s="5">
        <f>VLOOKUP(A110,terzaprova,2,0)</f>
        <v>561</v>
      </c>
      <c r="T110" s="5">
        <f>VLOOKUP(A110,terzaprova,3,0)</f>
        <v>16</v>
      </c>
      <c r="U110" s="5">
        <v>0</v>
      </c>
      <c r="V110" s="5">
        <v>0</v>
      </c>
      <c r="W110" s="5">
        <v>0</v>
      </c>
      <c r="X110" s="5">
        <v>0</v>
      </c>
      <c r="Y110" s="6">
        <f t="shared" si="20"/>
        <v>563</v>
      </c>
      <c r="Z110" s="6">
        <f t="shared" si="21"/>
        <v>562</v>
      </c>
      <c r="AA110" s="6">
        <f t="shared" si="22"/>
        <v>561</v>
      </c>
      <c r="AB110" s="6">
        <f t="shared" si="23"/>
        <v>17</v>
      </c>
      <c r="AC110" s="6">
        <f t="shared" si="24"/>
        <v>11</v>
      </c>
      <c r="AD110" s="7">
        <f t="shared" si="25"/>
        <v>16</v>
      </c>
    </row>
    <row r="111" spans="1:30" x14ac:dyDescent="0.25">
      <c r="A111" s="5">
        <v>308667</v>
      </c>
      <c r="B111" s="5" t="s">
        <v>212</v>
      </c>
      <c r="C111" s="5" t="s">
        <v>213</v>
      </c>
      <c r="D111" s="5" t="s">
        <v>6</v>
      </c>
      <c r="E111" s="5" t="s">
        <v>7</v>
      </c>
      <c r="F111" s="5">
        <v>60</v>
      </c>
      <c r="G111" s="5" t="s">
        <v>166</v>
      </c>
      <c r="H111" s="5" t="s">
        <v>31</v>
      </c>
      <c r="I111" s="5">
        <f t="shared" si="26"/>
        <v>1551</v>
      </c>
      <c r="J111" s="5">
        <f t="shared" si="27"/>
        <v>10</v>
      </c>
      <c r="K111" s="5">
        <f>VLOOKUP(A111,primoinverno,2,0)</f>
        <v>526</v>
      </c>
      <c r="L111" s="5">
        <f>VLOOKUP(A111,primoinverno,3,0)</f>
        <v>3</v>
      </c>
      <c r="M111" s="5">
        <f t="shared" si="46"/>
        <v>513</v>
      </c>
      <c r="N111" s="5">
        <f t="shared" si="47"/>
        <v>6</v>
      </c>
      <c r="O111" s="5">
        <f t="shared" si="44"/>
        <v>512</v>
      </c>
      <c r="P111" s="5">
        <f t="shared" si="45"/>
        <v>1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6">
        <f t="shared" si="20"/>
        <v>526</v>
      </c>
      <c r="Z111" s="6">
        <f t="shared" si="21"/>
        <v>513</v>
      </c>
      <c r="AA111" s="6">
        <f t="shared" si="22"/>
        <v>512</v>
      </c>
      <c r="AB111" s="6">
        <f t="shared" si="23"/>
        <v>3</v>
      </c>
      <c r="AC111" s="6">
        <f t="shared" si="24"/>
        <v>6</v>
      </c>
      <c r="AD111" s="7">
        <f t="shared" si="25"/>
        <v>1</v>
      </c>
    </row>
    <row r="112" spans="1:30" x14ac:dyDescent="0.25">
      <c r="A112" s="5">
        <v>308779</v>
      </c>
      <c r="B112" s="5" t="s">
        <v>110</v>
      </c>
      <c r="C112" s="5" t="s">
        <v>111</v>
      </c>
      <c r="D112" s="5" t="s">
        <v>6</v>
      </c>
      <c r="E112" s="5" t="s">
        <v>7</v>
      </c>
      <c r="F112" s="5">
        <v>60</v>
      </c>
      <c r="G112" s="5" t="s">
        <v>46</v>
      </c>
      <c r="H112" s="5" t="s">
        <v>13</v>
      </c>
      <c r="I112" s="5">
        <f t="shared" si="26"/>
        <v>1649</v>
      </c>
      <c r="J112" s="5">
        <f t="shared" si="27"/>
        <v>28</v>
      </c>
      <c r="K112" s="5">
        <f>VLOOKUP(A112,primoinverno,2,0)</f>
        <v>543</v>
      </c>
      <c r="L112" s="5">
        <f>VLOOKUP(A112,primoinverno,3,0)</f>
        <v>9</v>
      </c>
      <c r="M112" s="5">
        <f t="shared" si="46"/>
        <v>543</v>
      </c>
      <c r="N112" s="5">
        <f t="shared" si="47"/>
        <v>10</v>
      </c>
      <c r="O112" s="5">
        <v>0</v>
      </c>
      <c r="P112" s="5">
        <v>0</v>
      </c>
      <c r="Q112" s="5">
        <v>0</v>
      </c>
      <c r="R112" s="5">
        <v>0</v>
      </c>
      <c r="S112" s="5">
        <f>VLOOKUP(A112,terzaprova,2,0)</f>
        <v>563</v>
      </c>
      <c r="T112" s="5">
        <f>VLOOKUP(A112,terzaprova,3,0)</f>
        <v>10</v>
      </c>
      <c r="U112" s="5">
        <v>0</v>
      </c>
      <c r="V112" s="5">
        <v>0</v>
      </c>
      <c r="W112" s="5">
        <v>0</v>
      </c>
      <c r="X112" s="5">
        <v>0</v>
      </c>
      <c r="Y112" s="6">
        <f t="shared" si="20"/>
        <v>563</v>
      </c>
      <c r="Z112" s="6">
        <f t="shared" si="21"/>
        <v>543</v>
      </c>
      <c r="AA112" s="6">
        <f t="shared" si="22"/>
        <v>543</v>
      </c>
      <c r="AB112" s="6">
        <f t="shared" si="23"/>
        <v>10</v>
      </c>
      <c r="AC112" s="6">
        <f t="shared" si="24"/>
        <v>9</v>
      </c>
      <c r="AD112" s="7">
        <f t="shared" si="25"/>
        <v>9</v>
      </c>
    </row>
    <row r="113" spans="1:30" x14ac:dyDescent="0.25">
      <c r="A113" s="5">
        <v>309177</v>
      </c>
      <c r="B113" s="5" t="s">
        <v>203</v>
      </c>
      <c r="C113" s="5" t="s">
        <v>204</v>
      </c>
      <c r="D113" s="5" t="s">
        <v>6</v>
      </c>
      <c r="E113" s="5" t="s">
        <v>7</v>
      </c>
      <c r="F113" s="5">
        <v>60</v>
      </c>
      <c r="G113" s="5" t="s">
        <v>147</v>
      </c>
      <c r="H113" s="5" t="s">
        <v>31</v>
      </c>
      <c r="I113" s="5">
        <f t="shared" si="26"/>
        <v>1594</v>
      </c>
      <c r="J113" s="5">
        <f t="shared" si="27"/>
        <v>28</v>
      </c>
      <c r="K113" s="5">
        <f>VLOOKUP(A113,primoinverno,2,0)</f>
        <v>527</v>
      </c>
      <c r="L113" s="5">
        <f>VLOOKUP(A113,primoinverno,3,0)</f>
        <v>5</v>
      </c>
      <c r="M113" s="5">
        <f t="shared" si="46"/>
        <v>533</v>
      </c>
      <c r="N113" s="5">
        <f t="shared" si="47"/>
        <v>14</v>
      </c>
      <c r="O113" s="5">
        <f>VLOOKUP(A113,primaprova,2,0)</f>
        <v>532</v>
      </c>
      <c r="P113" s="5">
        <f>VLOOKUP(A113,primaprova,3,0)</f>
        <v>7</v>
      </c>
      <c r="Q113" s="5">
        <f>VLOOKUP(A113,secondaprova,2,0)</f>
        <v>529</v>
      </c>
      <c r="R113" s="5">
        <f>VLOOKUP(A113,secondaprova,3,0)</f>
        <v>7</v>
      </c>
      <c r="S113" s="5">
        <f>VLOOKUP(A113,terzaprova,2,0)</f>
        <v>519</v>
      </c>
      <c r="T113" s="5">
        <f>VLOOKUP(A113,terzaprova,3,0)</f>
        <v>5</v>
      </c>
      <c r="U113" s="5">
        <v>0</v>
      </c>
      <c r="V113" s="5">
        <v>0</v>
      </c>
      <c r="W113" s="5">
        <v>0</v>
      </c>
      <c r="X113" s="5">
        <v>0</v>
      </c>
      <c r="Y113" s="6">
        <f t="shared" si="20"/>
        <v>533</v>
      </c>
      <c r="Z113" s="6">
        <f t="shared" si="21"/>
        <v>532</v>
      </c>
      <c r="AA113" s="6">
        <f t="shared" si="22"/>
        <v>529</v>
      </c>
      <c r="AB113" s="6">
        <f t="shared" si="23"/>
        <v>14</v>
      </c>
      <c r="AC113" s="6">
        <f t="shared" si="24"/>
        <v>7</v>
      </c>
      <c r="AD113" s="7">
        <f t="shared" si="25"/>
        <v>7</v>
      </c>
    </row>
    <row r="114" spans="1:30" x14ac:dyDescent="0.25">
      <c r="A114" s="5">
        <v>310501</v>
      </c>
      <c r="B114" s="5" t="s">
        <v>359</v>
      </c>
      <c r="C114" s="5" t="s">
        <v>54</v>
      </c>
      <c r="D114" s="5" t="s">
        <v>6</v>
      </c>
      <c r="E114" s="5" t="s">
        <v>7</v>
      </c>
      <c r="F114" s="5">
        <v>60</v>
      </c>
      <c r="G114" s="5" t="s">
        <v>12</v>
      </c>
      <c r="H114" s="5" t="s">
        <v>31</v>
      </c>
      <c r="I114" s="5">
        <f t="shared" si="26"/>
        <v>907</v>
      </c>
      <c r="J114" s="5">
        <f t="shared" si="27"/>
        <v>3</v>
      </c>
      <c r="K114" s="5">
        <v>0</v>
      </c>
      <c r="L114" s="5">
        <v>0</v>
      </c>
      <c r="M114" s="5">
        <f t="shared" si="46"/>
        <v>444</v>
      </c>
      <c r="N114" s="5">
        <f t="shared" si="47"/>
        <v>2</v>
      </c>
      <c r="O114" s="5">
        <v>0</v>
      </c>
      <c r="P114" s="5">
        <v>0</v>
      </c>
      <c r="Q114" s="5">
        <v>0</v>
      </c>
      <c r="R114" s="5">
        <v>0</v>
      </c>
      <c r="S114" s="5">
        <f>VLOOKUP(A114,terzaprova,2,0)</f>
        <v>463</v>
      </c>
      <c r="T114" s="5">
        <f>VLOOKUP(A114,terzaprova,3,0)</f>
        <v>1</v>
      </c>
      <c r="U114" s="5">
        <v>0</v>
      </c>
      <c r="V114" s="5">
        <v>0</v>
      </c>
      <c r="W114" s="5">
        <v>0</v>
      </c>
      <c r="X114" s="5">
        <v>0</v>
      </c>
      <c r="Y114" s="6">
        <f t="shared" si="20"/>
        <v>463</v>
      </c>
      <c r="Z114" s="6">
        <f t="shared" si="21"/>
        <v>444</v>
      </c>
      <c r="AA114" s="6">
        <f t="shared" si="22"/>
        <v>0</v>
      </c>
      <c r="AB114" s="6">
        <f t="shared" si="23"/>
        <v>1</v>
      </c>
      <c r="AC114" s="6">
        <f t="shared" si="24"/>
        <v>2</v>
      </c>
      <c r="AD114" s="7">
        <f t="shared" si="25"/>
        <v>0</v>
      </c>
    </row>
    <row r="115" spans="1:30" x14ac:dyDescent="0.25">
      <c r="A115" s="5">
        <v>310817</v>
      </c>
      <c r="B115" s="5" t="s">
        <v>120</v>
      </c>
      <c r="C115" s="5" t="s">
        <v>121</v>
      </c>
      <c r="D115" s="5" t="s">
        <v>6</v>
      </c>
      <c r="E115" s="5" t="s">
        <v>7</v>
      </c>
      <c r="F115" s="5">
        <v>60</v>
      </c>
      <c r="G115" s="5" t="s">
        <v>122</v>
      </c>
      <c r="H115" s="5" t="s">
        <v>13</v>
      </c>
      <c r="I115" s="5">
        <f t="shared" si="26"/>
        <v>1678</v>
      </c>
      <c r="J115" s="5">
        <f t="shared" si="27"/>
        <v>34</v>
      </c>
      <c r="K115" s="5">
        <f>VLOOKUP(A115,primoinverno,2,0)</f>
        <v>541</v>
      </c>
      <c r="L115" s="5">
        <f>VLOOKUP(A115,primoinverno,3,0)</f>
        <v>8</v>
      </c>
      <c r="M115" s="5">
        <f t="shared" si="46"/>
        <v>554</v>
      </c>
      <c r="N115" s="5">
        <f t="shared" si="47"/>
        <v>7</v>
      </c>
      <c r="O115" s="5">
        <f>VLOOKUP(A115,primaprova,2,0)</f>
        <v>557</v>
      </c>
      <c r="P115" s="5">
        <f>VLOOKUP(A115,primaprova,3,0)</f>
        <v>10</v>
      </c>
      <c r="Q115" s="5">
        <f>VLOOKUP(A115,secondaprova,2,0)</f>
        <v>543</v>
      </c>
      <c r="R115" s="5">
        <f>VLOOKUP(A115,secondaprova,3,0)</f>
        <v>10</v>
      </c>
      <c r="S115" s="5">
        <f>VLOOKUP(A115,terzaprova,2,0)</f>
        <v>567</v>
      </c>
      <c r="T115" s="5">
        <f>VLOOKUP(A115,terzaprova,3,0)</f>
        <v>17</v>
      </c>
      <c r="U115" s="5">
        <v>0</v>
      </c>
      <c r="V115" s="5">
        <v>0</v>
      </c>
      <c r="W115" s="5">
        <v>0</v>
      </c>
      <c r="X115" s="5">
        <v>0</v>
      </c>
      <c r="Y115" s="6">
        <f t="shared" si="20"/>
        <v>567</v>
      </c>
      <c r="Z115" s="6">
        <f t="shared" si="21"/>
        <v>557</v>
      </c>
      <c r="AA115" s="6">
        <f t="shared" si="22"/>
        <v>554</v>
      </c>
      <c r="AB115" s="6">
        <f t="shared" si="23"/>
        <v>17</v>
      </c>
      <c r="AC115" s="6">
        <f t="shared" si="24"/>
        <v>10</v>
      </c>
      <c r="AD115" s="7">
        <f t="shared" si="25"/>
        <v>7</v>
      </c>
    </row>
    <row r="116" spans="1:30" x14ac:dyDescent="0.25">
      <c r="A116" s="5">
        <v>319939</v>
      </c>
      <c r="B116" s="5" t="s">
        <v>472</v>
      </c>
      <c r="C116" s="5" t="s">
        <v>18</v>
      </c>
      <c r="D116" s="5" t="s">
        <v>6</v>
      </c>
      <c r="E116" s="5" t="s">
        <v>7</v>
      </c>
      <c r="F116" s="5">
        <v>60</v>
      </c>
      <c r="G116" s="5" t="s">
        <v>78</v>
      </c>
      <c r="H116" s="5" t="s">
        <v>31</v>
      </c>
      <c r="I116" s="5">
        <f t="shared" si="26"/>
        <v>1112</v>
      </c>
      <c r="J116" s="5">
        <f t="shared" si="27"/>
        <v>20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f>VLOOKUP(A116,secondaprova,2,0)</f>
        <v>560</v>
      </c>
      <c r="R116" s="5">
        <f>VLOOKUP(A116,secondaprova,3,0)</f>
        <v>9</v>
      </c>
      <c r="S116" s="5">
        <f>VLOOKUP(A116,terzaprova,2,0)</f>
        <v>552</v>
      </c>
      <c r="T116" s="5">
        <f>VLOOKUP(A116,terzaprova,3,0)</f>
        <v>11</v>
      </c>
      <c r="U116" s="5">
        <v>0</v>
      </c>
      <c r="V116" s="5">
        <v>0</v>
      </c>
      <c r="W116" s="5">
        <v>0</v>
      </c>
      <c r="X116" s="5">
        <v>0</v>
      </c>
      <c r="Y116" s="6">
        <f t="shared" si="20"/>
        <v>560</v>
      </c>
      <c r="Z116" s="6">
        <f t="shared" si="21"/>
        <v>552</v>
      </c>
      <c r="AA116" s="6">
        <f t="shared" si="22"/>
        <v>0</v>
      </c>
      <c r="AB116" s="6">
        <f t="shared" si="23"/>
        <v>9</v>
      </c>
      <c r="AC116" s="6">
        <f t="shared" si="24"/>
        <v>11</v>
      </c>
      <c r="AD116" s="7">
        <f t="shared" si="25"/>
        <v>0</v>
      </c>
    </row>
    <row r="117" spans="1:30" x14ac:dyDescent="0.25">
      <c r="A117" s="5">
        <v>320242</v>
      </c>
      <c r="B117" s="5" t="s">
        <v>123</v>
      </c>
      <c r="C117" s="5" t="s">
        <v>197</v>
      </c>
      <c r="D117" s="5" t="s">
        <v>6</v>
      </c>
      <c r="E117" s="5" t="s">
        <v>7</v>
      </c>
      <c r="F117" s="5">
        <v>60</v>
      </c>
      <c r="G117" s="5" t="s">
        <v>245</v>
      </c>
      <c r="H117" s="5" t="s">
        <v>13</v>
      </c>
      <c r="I117" s="5">
        <f t="shared" si="26"/>
        <v>546</v>
      </c>
      <c r="J117" s="5">
        <f t="shared" si="27"/>
        <v>5</v>
      </c>
      <c r="K117" s="5">
        <v>0</v>
      </c>
      <c r="L117" s="5">
        <v>0</v>
      </c>
      <c r="M117" s="5">
        <v>0</v>
      </c>
      <c r="N117" s="5">
        <v>0</v>
      </c>
      <c r="O117" s="5">
        <f>VLOOKUP(A117,primaprova,2,0)</f>
        <v>546</v>
      </c>
      <c r="P117" s="5">
        <f>VLOOKUP(A117,primaprova,3,0)</f>
        <v>5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6">
        <f t="shared" si="20"/>
        <v>546</v>
      </c>
      <c r="Z117" s="6">
        <f t="shared" si="21"/>
        <v>0</v>
      </c>
      <c r="AA117" s="6">
        <f t="shared" si="22"/>
        <v>0</v>
      </c>
      <c r="AB117" s="6">
        <f t="shared" si="23"/>
        <v>5</v>
      </c>
      <c r="AC117" s="6">
        <f t="shared" si="24"/>
        <v>0</v>
      </c>
      <c r="AD117" s="7">
        <f t="shared" si="25"/>
        <v>0</v>
      </c>
    </row>
    <row r="118" spans="1:30" x14ac:dyDescent="0.25">
      <c r="A118" s="5">
        <v>320289</v>
      </c>
      <c r="B118" s="5" t="s">
        <v>79</v>
      </c>
      <c r="C118" s="5" t="s">
        <v>80</v>
      </c>
      <c r="D118" s="5" t="s">
        <v>6</v>
      </c>
      <c r="E118" s="5" t="s">
        <v>7</v>
      </c>
      <c r="F118" s="5">
        <v>60</v>
      </c>
      <c r="G118" s="5" t="s">
        <v>81</v>
      </c>
      <c r="H118" s="5" t="s">
        <v>31</v>
      </c>
      <c r="I118" s="5">
        <f t="shared" si="26"/>
        <v>1623</v>
      </c>
      <c r="J118" s="5">
        <f t="shared" si="27"/>
        <v>19</v>
      </c>
      <c r="K118" s="5">
        <f>VLOOKUP(A118,primoinverno,2,0)</f>
        <v>548</v>
      </c>
      <c r="L118" s="5">
        <f>VLOOKUP(A118,primoinverno,3,0)</f>
        <v>9</v>
      </c>
      <c r="M118" s="5">
        <v>0</v>
      </c>
      <c r="N118" s="5">
        <v>0</v>
      </c>
      <c r="O118" s="5">
        <f>VLOOKUP(A118,primaprova,2,0)</f>
        <v>539</v>
      </c>
      <c r="P118" s="5">
        <f>VLOOKUP(A118,primaprova,3,0)</f>
        <v>6</v>
      </c>
      <c r="Q118" s="5">
        <f>VLOOKUP(A118,secondaprova,2,0)</f>
        <v>533</v>
      </c>
      <c r="R118" s="5">
        <f>VLOOKUP(A118,secondaprova,3,0)</f>
        <v>4</v>
      </c>
      <c r="S118" s="5">
        <f>VLOOKUP(A118,terzaprova,2,0)</f>
        <v>536</v>
      </c>
      <c r="T118" s="5">
        <f>VLOOKUP(A118,terzaprova,3,0)</f>
        <v>4</v>
      </c>
      <c r="U118" s="5">
        <v>0</v>
      </c>
      <c r="V118" s="5">
        <v>0</v>
      </c>
      <c r="W118" s="5">
        <v>0</v>
      </c>
      <c r="X118" s="5">
        <v>0</v>
      </c>
      <c r="Y118" s="6">
        <f t="shared" si="20"/>
        <v>548</v>
      </c>
      <c r="Z118" s="6">
        <f t="shared" si="21"/>
        <v>539</v>
      </c>
      <c r="AA118" s="6">
        <f t="shared" si="22"/>
        <v>536</v>
      </c>
      <c r="AB118" s="6">
        <f t="shared" si="23"/>
        <v>9</v>
      </c>
      <c r="AC118" s="6">
        <f t="shared" si="24"/>
        <v>6</v>
      </c>
      <c r="AD118" s="7">
        <f t="shared" si="25"/>
        <v>4</v>
      </c>
    </row>
    <row r="119" spans="1:30" x14ac:dyDescent="0.25">
      <c r="A119" s="5">
        <v>324462</v>
      </c>
      <c r="B119" s="5" t="s">
        <v>205</v>
      </c>
      <c r="C119" s="5" t="s">
        <v>24</v>
      </c>
      <c r="D119" s="5" t="s">
        <v>6</v>
      </c>
      <c r="E119" s="5" t="s">
        <v>7</v>
      </c>
      <c r="F119" s="5">
        <v>60</v>
      </c>
      <c r="G119" s="5" t="s">
        <v>206</v>
      </c>
      <c r="H119" s="5" t="s">
        <v>31</v>
      </c>
      <c r="I119" s="5">
        <f t="shared" si="26"/>
        <v>1616</v>
      </c>
      <c r="J119" s="5">
        <f t="shared" si="27"/>
        <v>20</v>
      </c>
      <c r="K119" s="5">
        <f>VLOOKUP(A119,primoinverno,2,0)</f>
        <v>527</v>
      </c>
      <c r="L119" s="5">
        <f>VLOOKUP(A119,primoinverno,3,0)</f>
        <v>2</v>
      </c>
      <c r="M119" s="5">
        <f>VLOOKUP(A119,secondoinverno,2,0)</f>
        <v>544</v>
      </c>
      <c r="N119" s="5">
        <f>VLOOKUP(A119,secondoinverno,3,0)</f>
        <v>10</v>
      </c>
      <c r="O119" s="5">
        <f>VLOOKUP(A119,primaprova,2,0)</f>
        <v>525</v>
      </c>
      <c r="P119" s="5">
        <f>VLOOKUP(A119,primaprova,3,0)</f>
        <v>4</v>
      </c>
      <c r="Q119" s="5">
        <f>VLOOKUP(A119,secondaprova,2,0)</f>
        <v>545</v>
      </c>
      <c r="R119" s="5">
        <f>VLOOKUP(A119,secondaprova,3,0)</f>
        <v>8</v>
      </c>
      <c r="S119" s="5">
        <f>VLOOKUP(A119,terzaprova,2,0)</f>
        <v>511</v>
      </c>
      <c r="T119" s="5">
        <f>VLOOKUP(A119,terzaprova,3,0)</f>
        <v>6</v>
      </c>
      <c r="U119" s="5">
        <v>0</v>
      </c>
      <c r="V119" s="5">
        <v>0</v>
      </c>
      <c r="W119" s="5">
        <v>0</v>
      </c>
      <c r="X119" s="5">
        <v>0</v>
      </c>
      <c r="Y119" s="6">
        <f t="shared" si="20"/>
        <v>545</v>
      </c>
      <c r="Z119" s="6">
        <f t="shared" si="21"/>
        <v>544</v>
      </c>
      <c r="AA119" s="6">
        <f t="shared" si="22"/>
        <v>527</v>
      </c>
      <c r="AB119" s="6">
        <f t="shared" si="23"/>
        <v>8</v>
      </c>
      <c r="AC119" s="6">
        <f t="shared" si="24"/>
        <v>10</v>
      </c>
      <c r="AD119" s="7">
        <f t="shared" si="25"/>
        <v>2</v>
      </c>
    </row>
    <row r="120" spans="1:30" x14ac:dyDescent="0.25">
      <c r="A120" s="5">
        <v>327283</v>
      </c>
      <c r="B120" s="5" t="s">
        <v>414</v>
      </c>
      <c r="C120" s="5" t="s">
        <v>105</v>
      </c>
      <c r="D120" s="5" t="s">
        <v>6</v>
      </c>
      <c r="E120" s="5" t="s">
        <v>7</v>
      </c>
      <c r="F120" s="5">
        <v>60</v>
      </c>
      <c r="G120" s="5" t="s">
        <v>211</v>
      </c>
      <c r="H120" s="5" t="s">
        <v>31</v>
      </c>
      <c r="I120" s="5">
        <f t="shared" si="26"/>
        <v>1568</v>
      </c>
      <c r="J120" s="5">
        <f t="shared" si="27"/>
        <v>13</v>
      </c>
      <c r="K120" s="5">
        <v>527</v>
      </c>
      <c r="L120" s="5">
        <v>5</v>
      </c>
      <c r="M120" s="5">
        <v>525</v>
      </c>
      <c r="N120" s="5">
        <v>4</v>
      </c>
      <c r="O120" s="5">
        <f>VLOOKUP(A120,primaprova,2,0)</f>
        <v>516</v>
      </c>
      <c r="P120" s="5">
        <f>VLOOKUP(A120,primaprova,3,0)</f>
        <v>4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6">
        <f t="shared" si="20"/>
        <v>527</v>
      </c>
      <c r="Z120" s="6">
        <f t="shared" si="21"/>
        <v>525</v>
      </c>
      <c r="AA120" s="6">
        <f t="shared" si="22"/>
        <v>516</v>
      </c>
      <c r="AB120" s="6">
        <f t="shared" si="23"/>
        <v>5</v>
      </c>
      <c r="AC120" s="6">
        <f t="shared" si="24"/>
        <v>4</v>
      </c>
      <c r="AD120" s="7">
        <f t="shared" si="25"/>
        <v>4</v>
      </c>
    </row>
    <row r="121" spans="1:30" x14ac:dyDescent="0.25">
      <c r="A121" s="5">
        <v>331145</v>
      </c>
      <c r="B121" s="5" t="s">
        <v>84</v>
      </c>
      <c r="C121" s="5" t="s">
        <v>24</v>
      </c>
      <c r="D121" s="5" t="s">
        <v>6</v>
      </c>
      <c r="E121" s="5" t="s">
        <v>7</v>
      </c>
      <c r="F121" s="5">
        <v>60</v>
      </c>
      <c r="G121" s="5" t="s">
        <v>85</v>
      </c>
      <c r="H121" s="5" t="s">
        <v>13</v>
      </c>
      <c r="I121" s="5">
        <f t="shared" si="26"/>
        <v>1639</v>
      </c>
      <c r="J121" s="5">
        <f t="shared" si="27"/>
        <v>27</v>
      </c>
      <c r="K121" s="5">
        <f>VLOOKUP(A121,primoinverno,2,0)</f>
        <v>547</v>
      </c>
      <c r="L121" s="5">
        <f>VLOOKUP(A121,primoinverno,3,0)</f>
        <v>13</v>
      </c>
      <c r="M121" s="5">
        <f>VLOOKUP(A121,secondoinverno,2,0)</f>
        <v>539</v>
      </c>
      <c r="N121" s="5">
        <f>VLOOKUP(A121,secondoinverno,3,0)</f>
        <v>9</v>
      </c>
      <c r="O121" s="5">
        <f>VLOOKUP(A121,primaprova,2,0)</f>
        <v>540</v>
      </c>
      <c r="P121" s="5">
        <f>VLOOKUP(A121,primaprova,3,0)</f>
        <v>8</v>
      </c>
      <c r="Q121" s="5">
        <f>VLOOKUP(A121,secondaprova,2,0)</f>
        <v>552</v>
      </c>
      <c r="R121" s="5">
        <f>VLOOKUP(A121,secondaprova,3,0)</f>
        <v>6</v>
      </c>
      <c r="S121" s="5">
        <f>VLOOKUP(A121,terzaprova,2,0)</f>
        <v>540</v>
      </c>
      <c r="T121" s="5">
        <f>VLOOKUP(A121,terzaprova,3,0)</f>
        <v>5</v>
      </c>
      <c r="U121" s="5">
        <v>0</v>
      </c>
      <c r="V121" s="5">
        <v>0</v>
      </c>
      <c r="W121" s="5">
        <v>0</v>
      </c>
      <c r="X121" s="5">
        <v>0</v>
      </c>
      <c r="Y121" s="6">
        <f t="shared" si="20"/>
        <v>552</v>
      </c>
      <c r="Z121" s="6">
        <f t="shared" si="21"/>
        <v>547</v>
      </c>
      <c r="AA121" s="6">
        <f t="shared" si="22"/>
        <v>540</v>
      </c>
      <c r="AB121" s="6">
        <f t="shared" si="23"/>
        <v>6</v>
      </c>
      <c r="AC121" s="6">
        <f t="shared" si="24"/>
        <v>13</v>
      </c>
      <c r="AD121" s="7">
        <f t="shared" si="25"/>
        <v>8</v>
      </c>
    </row>
    <row r="122" spans="1:30" x14ac:dyDescent="0.25">
      <c r="A122" s="5">
        <v>331186</v>
      </c>
      <c r="B122" s="5" t="s">
        <v>301</v>
      </c>
      <c r="C122" s="5" t="s">
        <v>36</v>
      </c>
      <c r="D122" s="5" t="s">
        <v>6</v>
      </c>
      <c r="E122" s="5" t="s">
        <v>7</v>
      </c>
      <c r="F122" s="5">
        <v>60</v>
      </c>
      <c r="G122" s="5" t="s">
        <v>302</v>
      </c>
      <c r="H122" s="5" t="s">
        <v>31</v>
      </c>
      <c r="I122" s="5">
        <f t="shared" si="26"/>
        <v>972</v>
      </c>
      <c r="J122" s="5">
        <f t="shared" si="27"/>
        <v>7</v>
      </c>
      <c r="K122" s="5">
        <f>VLOOKUP(A122,primoinverno,2,0)</f>
        <v>495</v>
      </c>
      <c r="L122" s="5">
        <f>VLOOKUP(A122,primoinverno,3,0)</f>
        <v>5</v>
      </c>
      <c r="M122" s="5">
        <f>VLOOKUP(A122,secondoinverno,2,0)</f>
        <v>477</v>
      </c>
      <c r="N122" s="5">
        <f>VLOOKUP(A122,secondoinverno,3,0)</f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6">
        <f t="shared" si="20"/>
        <v>495</v>
      </c>
      <c r="Z122" s="6">
        <f t="shared" si="21"/>
        <v>477</v>
      </c>
      <c r="AA122" s="6">
        <f t="shared" si="22"/>
        <v>0</v>
      </c>
      <c r="AB122" s="6">
        <f t="shared" si="23"/>
        <v>5</v>
      </c>
      <c r="AC122" s="6">
        <f t="shared" si="24"/>
        <v>2</v>
      </c>
      <c r="AD122" s="7">
        <f t="shared" si="25"/>
        <v>0</v>
      </c>
    </row>
    <row r="123" spans="1:30" x14ac:dyDescent="0.25">
      <c r="A123" s="5">
        <v>338149</v>
      </c>
      <c r="B123" s="5" t="s">
        <v>344</v>
      </c>
      <c r="C123" s="5" t="s">
        <v>141</v>
      </c>
      <c r="D123" s="5" t="s">
        <v>6</v>
      </c>
      <c r="E123" s="5" t="s">
        <v>7</v>
      </c>
      <c r="F123" s="5">
        <v>60</v>
      </c>
      <c r="G123" s="5" t="s">
        <v>147</v>
      </c>
      <c r="H123" s="5" t="s">
        <v>31</v>
      </c>
      <c r="I123" s="5">
        <f t="shared" si="26"/>
        <v>1572</v>
      </c>
      <c r="J123" s="5">
        <f t="shared" si="27"/>
        <v>15</v>
      </c>
      <c r="K123" s="5">
        <v>0</v>
      </c>
      <c r="L123" s="5">
        <v>0</v>
      </c>
      <c r="M123" s="5">
        <f>VLOOKUP(A123,secondoinverno,2,0)</f>
        <v>522</v>
      </c>
      <c r="N123" s="5">
        <f>VLOOKUP(A123,secondoinverno,3,0)</f>
        <v>5</v>
      </c>
      <c r="O123" s="5">
        <f>VLOOKUP(A123,primaprova,2,0)</f>
        <v>527</v>
      </c>
      <c r="P123" s="5">
        <f>VLOOKUP(A123,primaprova,3,0)</f>
        <v>4</v>
      </c>
      <c r="Q123" s="5">
        <f>VLOOKUP(A123,secondaprova,2,0)</f>
        <v>523</v>
      </c>
      <c r="R123" s="5">
        <f>VLOOKUP(A123,secondaprova,3,0)</f>
        <v>6</v>
      </c>
      <c r="S123" s="5">
        <f>VLOOKUP(A123,terzaprova,2,0)</f>
        <v>512</v>
      </c>
      <c r="T123" s="5">
        <f>VLOOKUP(A123,terzaprova,3,0)</f>
        <v>1</v>
      </c>
      <c r="U123" s="5">
        <v>0</v>
      </c>
      <c r="V123" s="5">
        <v>0</v>
      </c>
      <c r="W123" s="5">
        <v>0</v>
      </c>
      <c r="X123" s="5">
        <v>0</v>
      </c>
      <c r="Y123" s="6">
        <f t="shared" ref="Y123:Y183" si="48">IF(K123=LARGE(K123:W123,1),K123,IF(M123=LARGE(K123:W123,1),M123,IF(O123=LARGE(K123:W123,1),O123,IF(Q123=LARGE(K123:W123,1),Q123,IF(S123=LARGE(K123:W123,1),S123,IF(U123=LARGE(K123:W123,1),U123,IF(W123=LARGE(K123:W123,1),W123,0)))))))</f>
        <v>527</v>
      </c>
      <c r="Z123" s="6">
        <f t="shared" ref="Z123:Z183" si="49">IF(K123=LARGE(K123:W123,2),K123,IF(M123=LARGE(K123:W123,2),M123,IF(O123=LARGE(K123:W123,2),O123,IF(Q123=LARGE(K123:W123,2),Q123,IF(S123=LARGE(K123:W123,2),S123,IF(U123=LARGE(K123:W123,2),U123,IF(W123=LARGE(K123:W123,2),W123,0)))))))</f>
        <v>523</v>
      </c>
      <c r="AA123" s="6">
        <f t="shared" ref="AA123:AA183" si="50">IF(K123=LARGE(K123:X123,3),K123,IF(M123=LARGE(K123:X123,3),M123,IF(O123=LARGE(K123:X123,3),O123,IF(Q123=LARGE(K123:X123,3),Q123,IF(S123=LARGE(K123:X123,3),S123,IF(U123=LARGE(K123:X123,3),U123,IF(W123=LARGE(K123:X123,3),W123,0)))))))</f>
        <v>522</v>
      </c>
      <c r="AB123" s="6">
        <f t="shared" ref="AB123:AB183" si="51">IF(K123=LARGE(K123:X123,1),L123,IF(M123=LARGE(K123:X123,1),N123,IF(O123=LARGE(K123:X123,1),P123,IF(Q123=LARGE(K123:X123,1),R123,IF(S123=LARGE(K123:X123,1),T123,IF(U123=LARGE(K123:X123,1),V123,IF(W123=LARGE(K123:X123,1),X123,0)))))))</f>
        <v>4</v>
      </c>
      <c r="AC123" s="6">
        <f t="shared" ref="AC123:AC183" si="52">IF(K123=LARGE(K123:X123,2),L123,IF(M123=LARGE(K123:X123,2),N123,IF(O123=LARGE(K123:X123,2),P123,IF(Q123=LARGE(K123:X123,2),R123,IF(S123=LARGE(K123:X123,2),T123,IF(U123=LARGE(K123:X123,2),V123,IF(W123=LARGE(K123:X123,2),X123,0)))))))</f>
        <v>6</v>
      </c>
      <c r="AD123" s="7">
        <f t="shared" ref="AD123:AD183" si="53">IF(K123=LARGE(K123:X123,3),L123,IF(M123=LARGE(K123:X123,3),N123,IF(O123=LARGE(K123:X123,3),P123,IF(Q123=LARGE(K123:X123,3),R123,IF(S123=LARGE(K123:X123,3),T123,IF(U123=LARGE(K123:X123,3),V123,IF(W123=LARGE(K123:X123,3),X123,0)))))))</f>
        <v>5</v>
      </c>
    </row>
    <row r="124" spans="1:30" x14ac:dyDescent="0.25">
      <c r="A124" s="5">
        <v>338750</v>
      </c>
      <c r="B124" s="5" t="s">
        <v>285</v>
      </c>
      <c r="C124" s="5" t="s">
        <v>286</v>
      </c>
      <c r="D124" s="5" t="s">
        <v>6</v>
      </c>
      <c r="E124" s="5" t="s">
        <v>7</v>
      </c>
      <c r="F124" s="5">
        <v>60</v>
      </c>
      <c r="G124" s="5" t="s">
        <v>287</v>
      </c>
      <c r="H124" s="5" t="s">
        <v>31</v>
      </c>
      <c r="I124" s="5">
        <f t="shared" si="26"/>
        <v>503</v>
      </c>
      <c r="J124" s="5">
        <f t="shared" si="27"/>
        <v>2</v>
      </c>
      <c r="K124" s="5">
        <f>VLOOKUP(A124,primoinverno,2,0)</f>
        <v>503</v>
      </c>
      <c r="L124" s="5">
        <f>VLOOKUP(A124,primoinverno,3,0)</f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6">
        <f t="shared" si="48"/>
        <v>503</v>
      </c>
      <c r="Z124" s="6">
        <f t="shared" si="49"/>
        <v>0</v>
      </c>
      <c r="AA124" s="6">
        <f t="shared" si="50"/>
        <v>0</v>
      </c>
      <c r="AB124" s="6">
        <f t="shared" si="51"/>
        <v>2</v>
      </c>
      <c r="AC124" s="6">
        <f t="shared" si="52"/>
        <v>0</v>
      </c>
      <c r="AD124" s="7">
        <f t="shared" si="53"/>
        <v>0</v>
      </c>
    </row>
    <row r="125" spans="1:30" x14ac:dyDescent="0.25">
      <c r="A125" s="5">
        <v>339567</v>
      </c>
      <c r="B125" s="5" t="s">
        <v>217</v>
      </c>
      <c r="C125" s="5" t="s">
        <v>218</v>
      </c>
      <c r="D125" s="5" t="s">
        <v>6</v>
      </c>
      <c r="E125" s="5" t="s">
        <v>7</v>
      </c>
      <c r="F125" s="5">
        <v>60</v>
      </c>
      <c r="G125" s="5" t="s">
        <v>219</v>
      </c>
      <c r="H125" s="5" t="s">
        <v>13</v>
      </c>
      <c r="I125" s="5">
        <f t="shared" si="26"/>
        <v>1622</v>
      </c>
      <c r="J125" s="5">
        <f t="shared" si="27"/>
        <v>21</v>
      </c>
      <c r="K125" s="5">
        <f>VLOOKUP(A125,primoinverno,2,0)</f>
        <v>526</v>
      </c>
      <c r="L125" s="5">
        <f>VLOOKUP(A125,primoinverno,3,0)</f>
        <v>2</v>
      </c>
      <c r="M125" s="5">
        <v>0</v>
      </c>
      <c r="N125" s="5">
        <v>0</v>
      </c>
      <c r="O125" s="5">
        <f>VLOOKUP(A125,primaprova,2,0)</f>
        <v>549</v>
      </c>
      <c r="P125" s="5">
        <f>VLOOKUP(A125,primaprova,3,0)</f>
        <v>11</v>
      </c>
      <c r="Q125" s="5">
        <f>VLOOKUP(A125,secondaprova,2,0)</f>
        <v>547</v>
      </c>
      <c r="R125" s="5">
        <f>VLOOKUP(A125,secondaprova,3,0)</f>
        <v>8</v>
      </c>
      <c r="S125" s="5">
        <f>VLOOKUP(A125,terzaprova,2,0)</f>
        <v>522</v>
      </c>
      <c r="T125" s="5">
        <f>VLOOKUP(A125,terzaprova,3,0)</f>
        <v>4</v>
      </c>
      <c r="U125" s="5">
        <v>0</v>
      </c>
      <c r="V125" s="5">
        <v>0</v>
      </c>
      <c r="W125" s="5">
        <v>0</v>
      </c>
      <c r="X125" s="5">
        <v>0</v>
      </c>
      <c r="Y125" s="6">
        <f t="shared" si="48"/>
        <v>549</v>
      </c>
      <c r="Z125" s="6">
        <f t="shared" si="49"/>
        <v>547</v>
      </c>
      <c r="AA125" s="6">
        <f t="shared" si="50"/>
        <v>526</v>
      </c>
      <c r="AB125" s="6">
        <f t="shared" si="51"/>
        <v>11</v>
      </c>
      <c r="AC125" s="6">
        <f t="shared" si="52"/>
        <v>8</v>
      </c>
      <c r="AD125" s="7">
        <f t="shared" si="53"/>
        <v>2</v>
      </c>
    </row>
    <row r="126" spans="1:30" x14ac:dyDescent="0.25">
      <c r="A126" s="5">
        <v>342038</v>
      </c>
      <c r="B126" s="5" t="s">
        <v>152</v>
      </c>
      <c r="C126" s="5" t="s">
        <v>153</v>
      </c>
      <c r="D126" s="5" t="s">
        <v>6</v>
      </c>
      <c r="E126" s="5" t="s">
        <v>7</v>
      </c>
      <c r="F126" s="5">
        <v>60</v>
      </c>
      <c r="G126" s="5" t="s">
        <v>49</v>
      </c>
      <c r="H126" s="5" t="s">
        <v>31</v>
      </c>
      <c r="I126" s="5">
        <f t="shared" si="26"/>
        <v>1610</v>
      </c>
      <c r="J126" s="5">
        <f t="shared" si="27"/>
        <v>20</v>
      </c>
      <c r="K126" s="5">
        <f>VLOOKUP(A126,primoinverno,2,0)</f>
        <v>537</v>
      </c>
      <c r="L126" s="5">
        <f>VLOOKUP(A126,primoinverno,3,0)</f>
        <v>7</v>
      </c>
      <c r="M126" s="5">
        <f>VLOOKUP(A126,secondoinverno,2,0)</f>
        <v>531</v>
      </c>
      <c r="N126" s="5">
        <f>VLOOKUP(A126,secondoinverno,3,0)</f>
        <v>4</v>
      </c>
      <c r="O126" s="5">
        <v>0</v>
      </c>
      <c r="P126" s="5">
        <v>0</v>
      </c>
      <c r="Q126" s="5">
        <f>VLOOKUP(A126,secondaprova,2,0)</f>
        <v>540</v>
      </c>
      <c r="R126" s="5">
        <f>VLOOKUP(A126,secondaprova,3,0)</f>
        <v>9</v>
      </c>
      <c r="S126" s="5">
        <f>VLOOKUP(A126,terzaprova,2,0)</f>
        <v>533</v>
      </c>
      <c r="T126" s="5">
        <f>VLOOKUP(A126,terzaprova,3,0)</f>
        <v>4</v>
      </c>
      <c r="U126" s="5">
        <v>0</v>
      </c>
      <c r="V126" s="5">
        <v>0</v>
      </c>
      <c r="W126" s="5">
        <v>0</v>
      </c>
      <c r="X126" s="5">
        <v>0</v>
      </c>
      <c r="Y126" s="6">
        <f t="shared" si="48"/>
        <v>540</v>
      </c>
      <c r="Z126" s="6">
        <f t="shared" si="49"/>
        <v>537</v>
      </c>
      <c r="AA126" s="6">
        <f t="shared" si="50"/>
        <v>533</v>
      </c>
      <c r="AB126" s="6">
        <f t="shared" si="51"/>
        <v>9</v>
      </c>
      <c r="AC126" s="6">
        <f t="shared" si="52"/>
        <v>7</v>
      </c>
      <c r="AD126" s="7">
        <f t="shared" si="53"/>
        <v>4</v>
      </c>
    </row>
    <row r="127" spans="1:30" x14ac:dyDescent="0.25">
      <c r="A127" s="5">
        <v>342954</v>
      </c>
      <c r="B127" s="5" t="s">
        <v>502</v>
      </c>
      <c r="C127" s="5" t="s">
        <v>503</v>
      </c>
      <c r="D127" s="5" t="s">
        <v>6</v>
      </c>
      <c r="E127" s="5" t="s">
        <v>7</v>
      </c>
      <c r="F127" s="5">
        <v>60</v>
      </c>
      <c r="G127" s="5" t="s">
        <v>200</v>
      </c>
      <c r="H127" s="5" t="s">
        <v>31</v>
      </c>
      <c r="I127" s="5">
        <f t="shared" si="26"/>
        <v>997</v>
      </c>
      <c r="J127" s="5">
        <f t="shared" si="27"/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f>VLOOKUP(A127,secondaprova,2,0)</f>
        <v>499</v>
      </c>
      <c r="R127" s="5">
        <f>VLOOKUP(A127,secondaprova,3,0)</f>
        <v>3</v>
      </c>
      <c r="S127" s="5">
        <f>VLOOKUP(A127,terzaprova,2,0)</f>
        <v>498</v>
      </c>
      <c r="T127" s="5">
        <f>VLOOKUP(A127,terzaprova,3,0)</f>
        <v>3</v>
      </c>
      <c r="U127" s="5">
        <v>0</v>
      </c>
      <c r="V127" s="5">
        <v>0</v>
      </c>
      <c r="W127" s="5">
        <v>0</v>
      </c>
      <c r="X127" s="5">
        <v>0</v>
      </c>
      <c r="Y127" s="6">
        <f t="shared" si="48"/>
        <v>499</v>
      </c>
      <c r="Z127" s="6">
        <f t="shared" si="49"/>
        <v>498</v>
      </c>
      <c r="AA127" s="6">
        <f t="shared" si="50"/>
        <v>0</v>
      </c>
      <c r="AB127" s="6">
        <f t="shared" si="51"/>
        <v>3</v>
      </c>
      <c r="AC127" s="6">
        <f t="shared" si="52"/>
        <v>3</v>
      </c>
      <c r="AD127" s="7">
        <f t="shared" si="53"/>
        <v>0</v>
      </c>
    </row>
    <row r="128" spans="1:30" x14ac:dyDescent="0.25">
      <c r="A128" s="5">
        <v>343088</v>
      </c>
      <c r="B128" s="5" t="s">
        <v>69</v>
      </c>
      <c r="C128" s="5" t="s">
        <v>70</v>
      </c>
      <c r="D128" s="5" t="s">
        <v>6</v>
      </c>
      <c r="E128" s="5" t="s">
        <v>7</v>
      </c>
      <c r="F128" s="5">
        <v>60</v>
      </c>
      <c r="G128" s="5" t="s">
        <v>71</v>
      </c>
      <c r="H128" s="5" t="s">
        <v>13</v>
      </c>
      <c r="I128" s="5">
        <f t="shared" si="26"/>
        <v>1672</v>
      </c>
      <c r="J128" s="5">
        <f t="shared" si="27"/>
        <v>40</v>
      </c>
      <c r="K128" s="5">
        <f>VLOOKUP(A128,primoinverno,2,0)</f>
        <v>549</v>
      </c>
      <c r="L128" s="5">
        <f>VLOOKUP(A128,primoinverno,3,0)</f>
        <v>9</v>
      </c>
      <c r="M128" s="5">
        <f>VLOOKUP(A128,secondoinverno,2,0)</f>
        <v>560</v>
      </c>
      <c r="N128" s="5">
        <f>VLOOKUP(A128,secondoinverno,3,0)</f>
        <v>14</v>
      </c>
      <c r="O128" s="5">
        <f>VLOOKUP(A128,primaprova,2,0)</f>
        <v>558</v>
      </c>
      <c r="P128" s="5">
        <f>VLOOKUP(A128,primaprova,3,0)</f>
        <v>13</v>
      </c>
      <c r="Q128" s="5">
        <f>VLOOKUP(A128,secondaprova,2,0)</f>
        <v>554</v>
      </c>
      <c r="R128" s="5">
        <f>VLOOKUP(A128,secondaprova,3,0)</f>
        <v>13</v>
      </c>
      <c r="S128" s="5">
        <f>VLOOKUP(A128,terzaprova,2,0)</f>
        <v>549</v>
      </c>
      <c r="T128" s="5">
        <f>VLOOKUP(A128,terzaprova,3,0)</f>
        <v>13</v>
      </c>
      <c r="U128" s="5">
        <v>0</v>
      </c>
      <c r="V128" s="5">
        <v>0</v>
      </c>
      <c r="W128" s="5">
        <v>0</v>
      </c>
      <c r="X128" s="5">
        <v>0</v>
      </c>
      <c r="Y128" s="6">
        <f t="shared" si="48"/>
        <v>560</v>
      </c>
      <c r="Z128" s="6">
        <f t="shared" si="49"/>
        <v>558</v>
      </c>
      <c r="AA128" s="6">
        <f t="shared" si="50"/>
        <v>554</v>
      </c>
      <c r="AB128" s="6">
        <f t="shared" si="51"/>
        <v>14</v>
      </c>
      <c r="AC128" s="6">
        <f t="shared" si="52"/>
        <v>13</v>
      </c>
      <c r="AD128" s="7">
        <f t="shared" si="53"/>
        <v>13</v>
      </c>
    </row>
    <row r="129" spans="1:30" x14ac:dyDescent="0.25">
      <c r="A129" s="5">
        <v>347018</v>
      </c>
      <c r="B129" s="5" t="s">
        <v>187</v>
      </c>
      <c r="C129" s="5" t="s">
        <v>188</v>
      </c>
      <c r="D129" s="5" t="s">
        <v>6</v>
      </c>
      <c r="E129" s="5" t="s">
        <v>7</v>
      </c>
      <c r="F129" s="5">
        <v>60</v>
      </c>
      <c r="G129" s="5" t="s">
        <v>189</v>
      </c>
      <c r="H129" s="5" t="s">
        <v>31</v>
      </c>
      <c r="I129" s="5">
        <f t="shared" si="26"/>
        <v>1620</v>
      </c>
      <c r="J129" s="5">
        <f t="shared" si="27"/>
        <v>24</v>
      </c>
      <c r="K129" s="5">
        <f>VLOOKUP(A129,primoinverno,2,0)</f>
        <v>531</v>
      </c>
      <c r="L129" s="5">
        <f>VLOOKUP(A129,primoinverno,3,0)</f>
        <v>7</v>
      </c>
      <c r="M129" s="5">
        <f>VLOOKUP(A129,secondoinverno,2,0)</f>
        <v>530</v>
      </c>
      <c r="N129" s="5">
        <f>VLOOKUP(A129,secondoinverno,3,0)</f>
        <v>7</v>
      </c>
      <c r="O129" s="5">
        <f>VLOOKUP(A129,primaprova,2,0)</f>
        <v>543</v>
      </c>
      <c r="P129" s="5">
        <f>VLOOKUP(A129,primaprova,3,0)</f>
        <v>11</v>
      </c>
      <c r="Q129" s="5">
        <f>VLOOKUP(A129,secondaprova,2,0)</f>
        <v>546</v>
      </c>
      <c r="R129" s="5">
        <f>VLOOKUP(A129,secondaprova,3,0)</f>
        <v>6</v>
      </c>
      <c r="S129" s="5">
        <f>VLOOKUP(A129,terzaprova,2,0)</f>
        <v>527</v>
      </c>
      <c r="T129" s="5">
        <f>VLOOKUP(A129,terzaprova,3,0)</f>
        <v>3</v>
      </c>
      <c r="U129" s="5">
        <v>0</v>
      </c>
      <c r="V129" s="5">
        <v>0</v>
      </c>
      <c r="W129" s="5">
        <v>0</v>
      </c>
      <c r="X129" s="5">
        <v>0</v>
      </c>
      <c r="Y129" s="6">
        <f t="shared" si="48"/>
        <v>546</v>
      </c>
      <c r="Z129" s="6">
        <f t="shared" si="49"/>
        <v>543</v>
      </c>
      <c r="AA129" s="6">
        <f t="shared" si="50"/>
        <v>531</v>
      </c>
      <c r="AB129" s="6">
        <f t="shared" si="51"/>
        <v>6</v>
      </c>
      <c r="AC129" s="6">
        <f t="shared" si="52"/>
        <v>11</v>
      </c>
      <c r="AD129" s="7">
        <f t="shared" si="53"/>
        <v>7</v>
      </c>
    </row>
    <row r="130" spans="1:30" x14ac:dyDescent="0.25">
      <c r="A130" s="5">
        <v>347701</v>
      </c>
      <c r="B130" s="5" t="s">
        <v>26</v>
      </c>
      <c r="C130" s="5" t="s">
        <v>62</v>
      </c>
      <c r="D130" s="5" t="s">
        <v>6</v>
      </c>
      <c r="E130" s="5" t="s">
        <v>7</v>
      </c>
      <c r="F130" s="5">
        <v>60</v>
      </c>
      <c r="G130" s="5" t="s">
        <v>16</v>
      </c>
      <c r="H130" s="5" t="s">
        <v>13</v>
      </c>
      <c r="I130" s="5">
        <f t="shared" ref="I130:I193" si="54">Y130+Z130+AA130</f>
        <v>541</v>
      </c>
      <c r="J130" s="5">
        <f t="shared" ref="J130:J193" si="55">AB130+AC130+AD130</f>
        <v>3</v>
      </c>
      <c r="K130" s="5">
        <f>VLOOKUP(A130,primoinverno,2,0)</f>
        <v>541</v>
      </c>
      <c r="L130" s="5">
        <f>VLOOKUP(A130,primoinverno,3,0)</f>
        <v>3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48"/>
        <v>541</v>
      </c>
      <c r="Z130" s="6">
        <f t="shared" si="49"/>
        <v>0</v>
      </c>
      <c r="AA130" s="6">
        <f t="shared" si="50"/>
        <v>0</v>
      </c>
      <c r="AB130" s="6">
        <f t="shared" si="51"/>
        <v>3</v>
      </c>
      <c r="AC130" s="6">
        <f t="shared" si="52"/>
        <v>0</v>
      </c>
      <c r="AD130" s="7">
        <f t="shared" si="53"/>
        <v>0</v>
      </c>
    </row>
    <row r="131" spans="1:30" x14ac:dyDescent="0.25">
      <c r="A131" s="5">
        <v>348388</v>
      </c>
      <c r="B131" s="5" t="s">
        <v>264</v>
      </c>
      <c r="C131" s="5" t="s">
        <v>18</v>
      </c>
      <c r="D131" s="5" t="s">
        <v>6</v>
      </c>
      <c r="E131" s="5" t="s">
        <v>7</v>
      </c>
      <c r="F131" s="5">
        <v>60</v>
      </c>
      <c r="G131" s="5" t="s">
        <v>225</v>
      </c>
      <c r="H131" s="5" t="s">
        <v>31</v>
      </c>
      <c r="I131" s="5">
        <f t="shared" si="54"/>
        <v>1558</v>
      </c>
      <c r="J131" s="5">
        <f t="shared" si="55"/>
        <v>12</v>
      </c>
      <c r="K131" s="5">
        <f>VLOOKUP(A131,primoinverno,2,0)</f>
        <v>512</v>
      </c>
      <c r="L131" s="5">
        <f>VLOOKUP(A131,primoinverno,3,0)</f>
        <v>4</v>
      </c>
      <c r="M131" s="5">
        <f>VLOOKUP(A131,secondoinverno,2,0)</f>
        <v>513</v>
      </c>
      <c r="N131" s="5">
        <f>VLOOKUP(A131,secondoinverno,3,0)</f>
        <v>4</v>
      </c>
      <c r="O131" s="5">
        <f>VLOOKUP(A131,primaprova,2,0)</f>
        <v>498</v>
      </c>
      <c r="P131" s="5">
        <f>VLOOKUP(A131,primaprova,3,0)</f>
        <v>6</v>
      </c>
      <c r="Q131" s="5">
        <f>VLOOKUP(A131,secondaprova,2,0)</f>
        <v>512</v>
      </c>
      <c r="R131" s="5">
        <f>VLOOKUP(A131,secondaprova,3,0)</f>
        <v>6</v>
      </c>
      <c r="S131" s="5">
        <f>VLOOKUP(A131,terzaprova,2,0)</f>
        <v>533</v>
      </c>
      <c r="T131" s="5">
        <f>VLOOKUP(A131,terzaprova,3,0)</f>
        <v>4</v>
      </c>
      <c r="U131" s="5">
        <v>0</v>
      </c>
      <c r="V131" s="5">
        <v>0</v>
      </c>
      <c r="W131" s="5">
        <v>0</v>
      </c>
      <c r="X131" s="5">
        <v>0</v>
      </c>
      <c r="Y131" s="6">
        <f t="shared" si="48"/>
        <v>533</v>
      </c>
      <c r="Z131" s="6">
        <f t="shared" si="49"/>
        <v>513</v>
      </c>
      <c r="AA131" s="6">
        <f t="shared" si="50"/>
        <v>512</v>
      </c>
      <c r="AB131" s="6">
        <f t="shared" si="51"/>
        <v>4</v>
      </c>
      <c r="AC131" s="6">
        <f t="shared" si="52"/>
        <v>4</v>
      </c>
      <c r="AD131" s="7">
        <f t="shared" si="53"/>
        <v>4</v>
      </c>
    </row>
    <row r="132" spans="1:30" x14ac:dyDescent="0.25">
      <c r="A132" s="5">
        <v>350991</v>
      </c>
      <c r="B132" s="5" t="s">
        <v>419</v>
      </c>
      <c r="C132" s="5" t="s">
        <v>420</v>
      </c>
      <c r="D132" s="5" t="s">
        <v>6</v>
      </c>
      <c r="E132" s="5" t="s">
        <v>7</v>
      </c>
      <c r="F132" s="5">
        <v>60</v>
      </c>
      <c r="G132" s="5" t="s">
        <v>198</v>
      </c>
      <c r="H132" s="5" t="s">
        <v>31</v>
      </c>
      <c r="I132" s="5">
        <f t="shared" si="54"/>
        <v>1005</v>
      </c>
      <c r="J132" s="5">
        <f t="shared" si="55"/>
        <v>7</v>
      </c>
      <c r="K132" s="5">
        <v>0</v>
      </c>
      <c r="L132" s="5">
        <v>0</v>
      </c>
      <c r="M132" s="5">
        <v>0</v>
      </c>
      <c r="N132" s="5">
        <v>0</v>
      </c>
      <c r="O132" s="5">
        <f>VLOOKUP(A132,primaprova,2,0)</f>
        <v>513</v>
      </c>
      <c r="P132" s="5">
        <f>VLOOKUP(A132,primaprova,3,0)</f>
        <v>4</v>
      </c>
      <c r="Q132" s="5">
        <v>0</v>
      </c>
      <c r="R132" s="5">
        <v>0</v>
      </c>
      <c r="S132" s="5">
        <f>VLOOKUP(A132,terzaprova,2,0)</f>
        <v>492</v>
      </c>
      <c r="T132" s="5">
        <f>VLOOKUP(A132,terzaprova,3,0)</f>
        <v>3</v>
      </c>
      <c r="U132" s="5">
        <v>0</v>
      </c>
      <c r="V132" s="5">
        <v>0</v>
      </c>
      <c r="W132" s="5">
        <v>0</v>
      </c>
      <c r="X132" s="5">
        <v>0</v>
      </c>
      <c r="Y132" s="6">
        <f t="shared" si="48"/>
        <v>513</v>
      </c>
      <c r="Z132" s="6">
        <f t="shared" si="49"/>
        <v>492</v>
      </c>
      <c r="AA132" s="6">
        <f t="shared" si="50"/>
        <v>0</v>
      </c>
      <c r="AB132" s="6">
        <f t="shared" si="51"/>
        <v>4</v>
      </c>
      <c r="AC132" s="6">
        <f t="shared" si="52"/>
        <v>3</v>
      </c>
      <c r="AD132" s="7">
        <f t="shared" si="53"/>
        <v>0</v>
      </c>
    </row>
    <row r="133" spans="1:30" x14ac:dyDescent="0.25">
      <c r="A133" s="5">
        <v>351479</v>
      </c>
      <c r="B133" s="5" t="s">
        <v>14</v>
      </c>
      <c r="C133" s="5" t="s">
        <v>15</v>
      </c>
      <c r="D133" s="5" t="s">
        <v>6</v>
      </c>
      <c r="E133" s="5" t="s">
        <v>7</v>
      </c>
      <c r="F133" s="5">
        <v>60</v>
      </c>
      <c r="G133" s="5" t="s">
        <v>39</v>
      </c>
      <c r="H133" s="5" t="s">
        <v>13</v>
      </c>
      <c r="I133" s="5">
        <f t="shared" si="54"/>
        <v>1702</v>
      </c>
      <c r="J133" s="5">
        <f t="shared" si="55"/>
        <v>51</v>
      </c>
      <c r="K133" s="5">
        <f>VLOOKUP(A133,primoinverno,2,0)</f>
        <v>564</v>
      </c>
      <c r="L133" s="5">
        <f>VLOOKUP(A133,primoinverno,3,0)</f>
        <v>17</v>
      </c>
      <c r="M133" s="5">
        <f>VLOOKUP(A133,secondoinverno,2,0)</f>
        <v>561</v>
      </c>
      <c r="N133" s="5">
        <f>VLOOKUP(A133,secondoinverno,3,0)</f>
        <v>10</v>
      </c>
      <c r="O133" s="5">
        <f>VLOOKUP(A133,primaprova,2,0)</f>
        <v>558</v>
      </c>
      <c r="P133" s="5">
        <f>VLOOKUP(A133,primaprova,3,0)</f>
        <v>7</v>
      </c>
      <c r="Q133" s="5">
        <f t="shared" ref="Q133:Q139" si="56">VLOOKUP(A133,secondaprova,2,0)</f>
        <v>570</v>
      </c>
      <c r="R133" s="5">
        <f t="shared" ref="R133:R139" si="57">VLOOKUP(A133,secondaprova,3,0)</f>
        <v>16</v>
      </c>
      <c r="S133" s="5">
        <f>VLOOKUP(A133,terzaprova,2,0)</f>
        <v>568</v>
      </c>
      <c r="T133" s="5">
        <f>VLOOKUP(A133,terzaprova,3,0)</f>
        <v>18</v>
      </c>
      <c r="U133" s="5">
        <v>0</v>
      </c>
      <c r="V133" s="5">
        <v>0</v>
      </c>
      <c r="W133" s="5">
        <v>0</v>
      </c>
      <c r="X133" s="5">
        <v>0</v>
      </c>
      <c r="Y133" s="6">
        <f t="shared" si="48"/>
        <v>570</v>
      </c>
      <c r="Z133" s="6">
        <f t="shared" si="49"/>
        <v>568</v>
      </c>
      <c r="AA133" s="6">
        <f t="shared" si="50"/>
        <v>564</v>
      </c>
      <c r="AB133" s="6">
        <f t="shared" si="51"/>
        <v>16</v>
      </c>
      <c r="AC133" s="6">
        <f t="shared" si="52"/>
        <v>18</v>
      </c>
      <c r="AD133" s="7">
        <f t="shared" si="53"/>
        <v>17</v>
      </c>
    </row>
    <row r="134" spans="1:30" x14ac:dyDescent="0.25">
      <c r="A134" s="5">
        <v>351971</v>
      </c>
      <c r="B134" s="5" t="s">
        <v>112</v>
      </c>
      <c r="C134" s="5" t="s">
        <v>113</v>
      </c>
      <c r="D134" s="5" t="s">
        <v>6</v>
      </c>
      <c r="E134" s="5" t="s">
        <v>7</v>
      </c>
      <c r="F134" s="5">
        <v>60</v>
      </c>
      <c r="G134" s="5" t="s">
        <v>16</v>
      </c>
      <c r="H134" s="5" t="s">
        <v>13</v>
      </c>
      <c r="I134" s="5">
        <f t="shared" si="54"/>
        <v>1644</v>
      </c>
      <c r="J134" s="5">
        <f t="shared" si="55"/>
        <v>21</v>
      </c>
      <c r="K134" s="5">
        <f>VLOOKUP(A134,primoinverno,2,0)</f>
        <v>543</v>
      </c>
      <c r="L134" s="5">
        <f>VLOOKUP(A134,primoinverno,3,0)</f>
        <v>3</v>
      </c>
      <c r="M134" s="5">
        <f>VLOOKUP(A134,secondoinverno,2,0)</f>
        <v>558</v>
      </c>
      <c r="N134" s="5">
        <f>VLOOKUP(A134,secondoinverno,3,0)</f>
        <v>15</v>
      </c>
      <c r="O134" s="5">
        <f>VLOOKUP(A134,primaprova,2,0)</f>
        <v>538</v>
      </c>
      <c r="P134" s="5">
        <f>VLOOKUP(A134,primaprova,3,0)</f>
        <v>8</v>
      </c>
      <c r="Q134" s="5">
        <f t="shared" si="56"/>
        <v>543</v>
      </c>
      <c r="R134" s="5">
        <f t="shared" si="57"/>
        <v>11</v>
      </c>
      <c r="S134" s="5">
        <f>VLOOKUP(A134,terzaprova,2,0)</f>
        <v>543</v>
      </c>
      <c r="T134" s="5">
        <f>VLOOKUP(A134,terzaprova,3,0)</f>
        <v>6</v>
      </c>
      <c r="U134" s="5">
        <v>0</v>
      </c>
      <c r="V134" s="5">
        <v>0</v>
      </c>
      <c r="W134" s="5">
        <v>0</v>
      </c>
      <c r="X134" s="5">
        <v>0</v>
      </c>
      <c r="Y134" s="6">
        <f t="shared" si="48"/>
        <v>558</v>
      </c>
      <c r="Z134" s="6">
        <f t="shared" si="49"/>
        <v>543</v>
      </c>
      <c r="AA134" s="6">
        <f t="shared" si="50"/>
        <v>543</v>
      </c>
      <c r="AB134" s="6">
        <f t="shared" si="51"/>
        <v>15</v>
      </c>
      <c r="AC134" s="6">
        <f t="shared" si="52"/>
        <v>3</v>
      </c>
      <c r="AD134" s="7">
        <f t="shared" si="53"/>
        <v>3</v>
      </c>
    </row>
    <row r="135" spans="1:30" x14ac:dyDescent="0.25">
      <c r="A135" s="5">
        <v>353178</v>
      </c>
      <c r="B135" s="5" t="s">
        <v>475</v>
      </c>
      <c r="C135" s="5" t="s">
        <v>476</v>
      </c>
      <c r="D135" s="5" t="s">
        <v>6</v>
      </c>
      <c r="E135" s="5" t="s">
        <v>7</v>
      </c>
      <c r="F135" s="5">
        <v>60</v>
      </c>
      <c r="G135" s="5" t="s">
        <v>208</v>
      </c>
      <c r="H135" s="5" t="s">
        <v>31</v>
      </c>
      <c r="I135" s="5">
        <f t="shared" si="54"/>
        <v>546</v>
      </c>
      <c r="J135" s="5">
        <f t="shared" si="55"/>
        <v>10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f t="shared" si="56"/>
        <v>546</v>
      </c>
      <c r="R135" s="5">
        <f t="shared" si="57"/>
        <v>10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6">
        <f t="shared" si="48"/>
        <v>546</v>
      </c>
      <c r="Z135" s="6">
        <f t="shared" si="49"/>
        <v>0</v>
      </c>
      <c r="AA135" s="6">
        <f t="shared" si="50"/>
        <v>0</v>
      </c>
      <c r="AB135" s="6">
        <f t="shared" si="51"/>
        <v>10</v>
      </c>
      <c r="AC135" s="6">
        <f t="shared" si="52"/>
        <v>0</v>
      </c>
      <c r="AD135" s="7">
        <f t="shared" si="53"/>
        <v>0</v>
      </c>
    </row>
    <row r="136" spans="1:30" x14ac:dyDescent="0.25">
      <c r="A136" s="5">
        <v>356949</v>
      </c>
      <c r="B136" s="5" t="s">
        <v>114</v>
      </c>
      <c r="C136" s="5" t="s">
        <v>105</v>
      </c>
      <c r="D136" s="5" t="s">
        <v>6</v>
      </c>
      <c r="E136" s="5" t="s">
        <v>7</v>
      </c>
      <c r="F136" s="5">
        <v>60</v>
      </c>
      <c r="G136" s="5" t="s">
        <v>115</v>
      </c>
      <c r="H136" s="5" t="s">
        <v>13</v>
      </c>
      <c r="I136" s="5">
        <f t="shared" si="54"/>
        <v>1663</v>
      </c>
      <c r="J136" s="5">
        <f t="shared" si="55"/>
        <v>27</v>
      </c>
      <c r="K136" s="5">
        <f>VLOOKUP(A136,primoinverno,2,0)</f>
        <v>542</v>
      </c>
      <c r="L136" s="5">
        <f>VLOOKUP(A136,primoinverno,3,0)</f>
        <v>7</v>
      </c>
      <c r="M136" s="5">
        <f>VLOOKUP(A136,secondoinverno,2,0)</f>
        <v>556</v>
      </c>
      <c r="N136" s="5">
        <f>VLOOKUP(A136,secondoinverno,3,0)</f>
        <v>8</v>
      </c>
      <c r="O136" s="5">
        <f t="shared" ref="O136:O142" si="58">VLOOKUP(A136,primaprova,2,0)</f>
        <v>553</v>
      </c>
      <c r="P136" s="5">
        <f t="shared" ref="P136:P142" si="59">VLOOKUP(A136,primaprova,3,0)</f>
        <v>7</v>
      </c>
      <c r="Q136" s="5">
        <f t="shared" si="56"/>
        <v>542</v>
      </c>
      <c r="R136" s="5">
        <f t="shared" si="57"/>
        <v>7</v>
      </c>
      <c r="S136" s="5">
        <f>VLOOKUP(A136,terzaprova,2,0)</f>
        <v>554</v>
      </c>
      <c r="T136" s="5">
        <f>VLOOKUP(A136,terzaprova,3,0)</f>
        <v>12</v>
      </c>
      <c r="U136" s="5">
        <v>0</v>
      </c>
      <c r="V136" s="5">
        <v>0</v>
      </c>
      <c r="W136" s="5">
        <v>0</v>
      </c>
      <c r="X136" s="5">
        <v>0</v>
      </c>
      <c r="Y136" s="6">
        <f t="shared" si="48"/>
        <v>556</v>
      </c>
      <c r="Z136" s="6">
        <f t="shared" si="49"/>
        <v>554</v>
      </c>
      <c r="AA136" s="6">
        <f t="shared" si="50"/>
        <v>553</v>
      </c>
      <c r="AB136" s="6">
        <f t="shared" si="51"/>
        <v>8</v>
      </c>
      <c r="AC136" s="6">
        <f t="shared" si="52"/>
        <v>12</v>
      </c>
      <c r="AD136" s="7">
        <f t="shared" si="53"/>
        <v>7</v>
      </c>
    </row>
    <row r="137" spans="1:30" x14ac:dyDescent="0.25">
      <c r="A137" s="5">
        <v>357009</v>
      </c>
      <c r="B137" s="5" t="s">
        <v>454</v>
      </c>
      <c r="C137" s="5" t="s">
        <v>381</v>
      </c>
      <c r="D137" s="5" t="s">
        <v>6</v>
      </c>
      <c r="E137" s="5" t="s">
        <v>7</v>
      </c>
      <c r="F137" s="5">
        <v>60</v>
      </c>
      <c r="G137" s="5" t="s">
        <v>147</v>
      </c>
      <c r="H137" s="5" t="s">
        <v>31</v>
      </c>
      <c r="I137" s="5">
        <f t="shared" si="54"/>
        <v>1565</v>
      </c>
      <c r="J137" s="5">
        <f t="shared" si="55"/>
        <v>14</v>
      </c>
      <c r="K137" s="5">
        <v>513</v>
      </c>
      <c r="L137" s="5">
        <v>4</v>
      </c>
      <c r="M137" s="5">
        <v>524</v>
      </c>
      <c r="N137" s="5">
        <v>7</v>
      </c>
      <c r="O137" s="5">
        <f t="shared" si="58"/>
        <v>484</v>
      </c>
      <c r="P137" s="5">
        <f t="shared" si="59"/>
        <v>6</v>
      </c>
      <c r="Q137" s="5">
        <f t="shared" si="56"/>
        <v>528</v>
      </c>
      <c r="R137" s="5">
        <f t="shared" si="57"/>
        <v>3</v>
      </c>
      <c r="S137" s="5">
        <f>VLOOKUP(A137,terzaprova,2,0)</f>
        <v>495</v>
      </c>
      <c r="T137" s="5">
        <f>VLOOKUP(A137,terzaprova,3,0)</f>
        <v>2</v>
      </c>
      <c r="U137" s="5">
        <v>0</v>
      </c>
      <c r="V137" s="5">
        <v>0</v>
      </c>
      <c r="W137" s="5">
        <v>0</v>
      </c>
      <c r="X137" s="5">
        <v>0</v>
      </c>
      <c r="Y137" s="6">
        <f t="shared" si="48"/>
        <v>528</v>
      </c>
      <c r="Z137" s="6">
        <f t="shared" si="49"/>
        <v>524</v>
      </c>
      <c r="AA137" s="6">
        <f t="shared" si="50"/>
        <v>513</v>
      </c>
      <c r="AB137" s="6">
        <f t="shared" si="51"/>
        <v>3</v>
      </c>
      <c r="AC137" s="6">
        <f t="shared" si="52"/>
        <v>7</v>
      </c>
      <c r="AD137" s="7">
        <f t="shared" si="53"/>
        <v>4</v>
      </c>
    </row>
    <row r="138" spans="1:30" x14ac:dyDescent="0.25">
      <c r="A138" s="5">
        <v>357029</v>
      </c>
      <c r="B138" s="5" t="s">
        <v>347</v>
      </c>
      <c r="C138" s="5" t="s">
        <v>77</v>
      </c>
      <c r="D138" s="5" t="s">
        <v>6</v>
      </c>
      <c r="E138" s="5" t="s">
        <v>7</v>
      </c>
      <c r="F138" s="5">
        <v>60</v>
      </c>
      <c r="G138" s="5" t="s">
        <v>115</v>
      </c>
      <c r="H138" s="5" t="s">
        <v>31</v>
      </c>
      <c r="I138" s="5">
        <f t="shared" si="54"/>
        <v>1568</v>
      </c>
      <c r="J138" s="5">
        <f t="shared" si="55"/>
        <v>11</v>
      </c>
      <c r="K138" s="5">
        <v>0</v>
      </c>
      <c r="L138" s="5">
        <v>0</v>
      </c>
      <c r="M138" s="5">
        <f>VLOOKUP(A138,secondoinverno,2,0)</f>
        <v>518</v>
      </c>
      <c r="N138" s="5">
        <f>VLOOKUP(A138,secondoinverno,3,0)</f>
        <v>5</v>
      </c>
      <c r="O138" s="5">
        <f t="shared" si="58"/>
        <v>523</v>
      </c>
      <c r="P138" s="5">
        <f t="shared" si="59"/>
        <v>2</v>
      </c>
      <c r="Q138" s="5">
        <f t="shared" si="56"/>
        <v>518</v>
      </c>
      <c r="R138" s="5">
        <f t="shared" si="57"/>
        <v>8</v>
      </c>
      <c r="S138" s="5">
        <f>VLOOKUP(A138,terzaprova,2,0)</f>
        <v>527</v>
      </c>
      <c r="T138" s="5">
        <f>VLOOKUP(A138,terzaprova,3,0)</f>
        <v>4</v>
      </c>
      <c r="U138" s="5">
        <v>0</v>
      </c>
      <c r="V138" s="5">
        <v>0</v>
      </c>
      <c r="W138" s="5">
        <v>0</v>
      </c>
      <c r="X138" s="5">
        <v>0</v>
      </c>
      <c r="Y138" s="6">
        <f t="shared" si="48"/>
        <v>527</v>
      </c>
      <c r="Z138" s="6">
        <f t="shared" si="49"/>
        <v>523</v>
      </c>
      <c r="AA138" s="6">
        <f t="shared" si="50"/>
        <v>518</v>
      </c>
      <c r="AB138" s="6">
        <f t="shared" si="51"/>
        <v>4</v>
      </c>
      <c r="AC138" s="6">
        <f t="shared" si="52"/>
        <v>2</v>
      </c>
      <c r="AD138" s="7">
        <f t="shared" si="53"/>
        <v>5</v>
      </c>
    </row>
    <row r="139" spans="1:30" x14ac:dyDescent="0.25">
      <c r="A139" s="5">
        <v>358075</v>
      </c>
      <c r="B139" s="5" t="s">
        <v>156</v>
      </c>
      <c r="C139" s="5" t="s">
        <v>36</v>
      </c>
      <c r="D139" s="5" t="s">
        <v>6</v>
      </c>
      <c r="E139" s="5" t="s">
        <v>7</v>
      </c>
      <c r="F139" s="5">
        <v>60</v>
      </c>
      <c r="G139" s="5" t="s">
        <v>157</v>
      </c>
      <c r="H139" s="5" t="s">
        <v>31</v>
      </c>
      <c r="I139" s="5">
        <f t="shared" si="54"/>
        <v>1620</v>
      </c>
      <c r="J139" s="5">
        <f t="shared" si="55"/>
        <v>24</v>
      </c>
      <c r="K139" s="5">
        <f>VLOOKUP(A139,primoinverno,2,0)</f>
        <v>536</v>
      </c>
      <c r="L139" s="5">
        <f>VLOOKUP(A139,primoinverno,3,0)</f>
        <v>8</v>
      </c>
      <c r="M139" s="5">
        <f>VLOOKUP(A139,secondoinverno,2,0)</f>
        <v>531</v>
      </c>
      <c r="N139" s="5">
        <f>VLOOKUP(A139,secondoinverno,3,0)</f>
        <v>4</v>
      </c>
      <c r="O139" s="5">
        <f t="shared" si="58"/>
        <v>545</v>
      </c>
      <c r="P139" s="5">
        <f t="shared" si="59"/>
        <v>7</v>
      </c>
      <c r="Q139" s="5">
        <f t="shared" si="56"/>
        <v>522</v>
      </c>
      <c r="R139" s="5">
        <f t="shared" si="57"/>
        <v>4</v>
      </c>
      <c r="S139" s="5">
        <f>VLOOKUP(A139,terzaprova,2,0)</f>
        <v>539</v>
      </c>
      <c r="T139" s="5">
        <f>VLOOKUP(A139,terzaprova,3,0)</f>
        <v>9</v>
      </c>
      <c r="U139" s="5">
        <v>0</v>
      </c>
      <c r="V139" s="5">
        <v>0</v>
      </c>
      <c r="W139" s="5">
        <v>0</v>
      </c>
      <c r="X139" s="5">
        <v>0</v>
      </c>
      <c r="Y139" s="6">
        <f t="shared" si="48"/>
        <v>545</v>
      </c>
      <c r="Z139" s="6">
        <f t="shared" si="49"/>
        <v>539</v>
      </c>
      <c r="AA139" s="6">
        <f t="shared" si="50"/>
        <v>536</v>
      </c>
      <c r="AB139" s="6">
        <f t="shared" si="51"/>
        <v>7</v>
      </c>
      <c r="AC139" s="6">
        <f t="shared" si="52"/>
        <v>9</v>
      </c>
      <c r="AD139" s="7">
        <f t="shared" si="53"/>
        <v>8</v>
      </c>
    </row>
    <row r="140" spans="1:30" x14ac:dyDescent="0.25">
      <c r="A140" s="5">
        <v>358185</v>
      </c>
      <c r="B140" s="5" t="s">
        <v>447</v>
      </c>
      <c r="C140" s="5" t="s">
        <v>448</v>
      </c>
      <c r="D140" s="5" t="s">
        <v>6</v>
      </c>
      <c r="E140" s="5" t="s">
        <v>7</v>
      </c>
      <c r="F140" s="5">
        <v>60</v>
      </c>
      <c r="G140" s="5" t="s">
        <v>198</v>
      </c>
      <c r="H140" s="5" t="s">
        <v>31</v>
      </c>
      <c r="I140" s="5">
        <f t="shared" si="54"/>
        <v>497</v>
      </c>
      <c r="J140" s="5">
        <f t="shared" si="55"/>
        <v>3</v>
      </c>
      <c r="K140" s="5">
        <v>0</v>
      </c>
      <c r="L140" s="5">
        <v>0</v>
      </c>
      <c r="M140" s="5">
        <v>0</v>
      </c>
      <c r="N140" s="5">
        <v>0</v>
      </c>
      <c r="O140" s="5">
        <f t="shared" si="58"/>
        <v>497</v>
      </c>
      <c r="P140" s="5">
        <f t="shared" si="59"/>
        <v>3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6">
        <f t="shared" si="48"/>
        <v>497</v>
      </c>
      <c r="Z140" s="6">
        <f t="shared" si="49"/>
        <v>0</v>
      </c>
      <c r="AA140" s="6">
        <f t="shared" si="50"/>
        <v>0</v>
      </c>
      <c r="AB140" s="6">
        <f t="shared" si="51"/>
        <v>3</v>
      </c>
      <c r="AC140" s="6">
        <f t="shared" si="52"/>
        <v>0</v>
      </c>
      <c r="AD140" s="7">
        <f t="shared" si="53"/>
        <v>0</v>
      </c>
    </row>
    <row r="141" spans="1:30" x14ac:dyDescent="0.25">
      <c r="A141" s="5">
        <v>359268</v>
      </c>
      <c r="B141" s="5" t="s">
        <v>26</v>
      </c>
      <c r="C141" s="5" t="s">
        <v>27</v>
      </c>
      <c r="D141" s="5" t="s">
        <v>6</v>
      </c>
      <c r="E141" s="5" t="s">
        <v>7</v>
      </c>
      <c r="F141" s="5">
        <v>60</v>
      </c>
      <c r="G141" s="5" t="s">
        <v>16</v>
      </c>
      <c r="H141" s="5" t="s">
        <v>9</v>
      </c>
      <c r="I141" s="5">
        <f t="shared" si="54"/>
        <v>1698</v>
      </c>
      <c r="J141" s="5">
        <f t="shared" si="55"/>
        <v>40</v>
      </c>
      <c r="K141" s="5">
        <f>VLOOKUP(A141,primoinverno,2,0)</f>
        <v>559</v>
      </c>
      <c r="L141" s="5">
        <f>VLOOKUP(A141,primoinverno,3,0)</f>
        <v>12</v>
      </c>
      <c r="M141" s="5">
        <f>VLOOKUP(A141,secondoinverno,2,0)</f>
        <v>555</v>
      </c>
      <c r="N141" s="5">
        <f>VLOOKUP(A141,secondoinverno,3,0)</f>
        <v>12</v>
      </c>
      <c r="O141" s="5">
        <f t="shared" si="58"/>
        <v>563</v>
      </c>
      <c r="P141" s="5">
        <f t="shared" si="59"/>
        <v>12</v>
      </c>
      <c r="Q141" s="5">
        <f t="shared" ref="Q141:Q149" si="60">VLOOKUP(A141,secondaprova,2,0)</f>
        <v>567</v>
      </c>
      <c r="R141" s="5">
        <f t="shared" ref="R141:R149" si="61">VLOOKUP(A141,secondaprova,3,0)</f>
        <v>15</v>
      </c>
      <c r="S141" s="5">
        <f>VLOOKUP(A141,terzaprova,2,0)</f>
        <v>568</v>
      </c>
      <c r="T141" s="5">
        <f>VLOOKUP(A141,terzaprova,3,0)</f>
        <v>13</v>
      </c>
      <c r="U141" s="5">
        <v>0</v>
      </c>
      <c r="V141" s="5">
        <v>0</v>
      </c>
      <c r="W141" s="5">
        <v>0</v>
      </c>
      <c r="X141" s="5">
        <v>0</v>
      </c>
      <c r="Y141" s="6">
        <f t="shared" si="48"/>
        <v>568</v>
      </c>
      <c r="Z141" s="6">
        <f t="shared" si="49"/>
        <v>567</v>
      </c>
      <c r="AA141" s="6">
        <f t="shared" si="50"/>
        <v>563</v>
      </c>
      <c r="AB141" s="6">
        <f t="shared" si="51"/>
        <v>13</v>
      </c>
      <c r="AC141" s="6">
        <f t="shared" si="52"/>
        <v>15</v>
      </c>
      <c r="AD141" s="7">
        <f t="shared" si="53"/>
        <v>12</v>
      </c>
    </row>
    <row r="142" spans="1:30" x14ac:dyDescent="0.25">
      <c r="A142" s="5">
        <v>360254</v>
      </c>
      <c r="B142" s="5" t="s">
        <v>125</v>
      </c>
      <c r="C142" s="5" t="s">
        <v>51</v>
      </c>
      <c r="D142" s="5" t="s">
        <v>6</v>
      </c>
      <c r="E142" s="5" t="s">
        <v>7</v>
      </c>
      <c r="F142" s="5">
        <v>60</v>
      </c>
      <c r="G142" s="5" t="s">
        <v>85</v>
      </c>
      <c r="H142" s="5" t="s">
        <v>13</v>
      </c>
      <c r="I142" s="5">
        <f t="shared" si="54"/>
        <v>1630</v>
      </c>
      <c r="J142" s="5">
        <f t="shared" si="55"/>
        <v>29</v>
      </c>
      <c r="K142" s="5">
        <f>VLOOKUP(A142,primoinverno,2,0)</f>
        <v>540</v>
      </c>
      <c r="L142" s="5">
        <f>VLOOKUP(A142,primoinverno,3,0)</f>
        <v>12</v>
      </c>
      <c r="M142" s="5">
        <f>VLOOKUP(A142,secondoinverno,2,0)</f>
        <v>551</v>
      </c>
      <c r="N142" s="5">
        <f>VLOOKUP(A142,secondoinverno,3,0)</f>
        <v>11</v>
      </c>
      <c r="O142" s="5">
        <f t="shared" si="58"/>
        <v>539</v>
      </c>
      <c r="P142" s="5">
        <f t="shared" si="59"/>
        <v>6</v>
      </c>
      <c r="Q142" s="5">
        <f t="shared" si="60"/>
        <v>523</v>
      </c>
      <c r="R142" s="5">
        <f t="shared" si="61"/>
        <v>6</v>
      </c>
      <c r="S142" s="5">
        <f>VLOOKUP(A142,terzaprova,2,0)</f>
        <v>529</v>
      </c>
      <c r="T142" s="5">
        <f>VLOOKUP(A142,terzaprova,3,0)</f>
        <v>4</v>
      </c>
      <c r="U142" s="5">
        <v>0</v>
      </c>
      <c r="V142" s="5">
        <v>0</v>
      </c>
      <c r="W142" s="5">
        <v>0</v>
      </c>
      <c r="X142" s="5">
        <v>0</v>
      </c>
      <c r="Y142" s="6">
        <f t="shared" si="48"/>
        <v>551</v>
      </c>
      <c r="Z142" s="6">
        <f t="shared" si="49"/>
        <v>540</v>
      </c>
      <c r="AA142" s="6">
        <f t="shared" si="50"/>
        <v>539</v>
      </c>
      <c r="AB142" s="6">
        <f t="shared" si="51"/>
        <v>11</v>
      </c>
      <c r="AC142" s="6">
        <f t="shared" si="52"/>
        <v>12</v>
      </c>
      <c r="AD142" s="7">
        <f t="shared" si="53"/>
        <v>6</v>
      </c>
    </row>
    <row r="143" spans="1:30" x14ac:dyDescent="0.25">
      <c r="A143" s="5">
        <v>361583</v>
      </c>
      <c r="B143" s="5" t="s">
        <v>494</v>
      </c>
      <c r="C143" s="5" t="s">
        <v>495</v>
      </c>
      <c r="D143" s="5" t="s">
        <v>6</v>
      </c>
      <c r="E143" s="5" t="s">
        <v>7</v>
      </c>
      <c r="F143" s="5">
        <v>60</v>
      </c>
      <c r="G143" s="5" t="s">
        <v>496</v>
      </c>
      <c r="H143" s="5" t="s">
        <v>31</v>
      </c>
      <c r="I143" s="5">
        <f t="shared" si="54"/>
        <v>1554</v>
      </c>
      <c r="J143" s="5">
        <f t="shared" si="55"/>
        <v>14</v>
      </c>
      <c r="K143" s="5">
        <v>521</v>
      </c>
      <c r="L143" s="5">
        <v>5</v>
      </c>
      <c r="M143" s="5">
        <v>528</v>
      </c>
      <c r="N143" s="5">
        <v>5</v>
      </c>
      <c r="O143" s="5">
        <v>0</v>
      </c>
      <c r="P143" s="5">
        <v>0</v>
      </c>
      <c r="Q143" s="5">
        <f t="shared" si="60"/>
        <v>505</v>
      </c>
      <c r="R143" s="5">
        <f t="shared" si="61"/>
        <v>4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6">
        <f t="shared" si="48"/>
        <v>528</v>
      </c>
      <c r="Z143" s="6">
        <f t="shared" si="49"/>
        <v>521</v>
      </c>
      <c r="AA143" s="6">
        <f t="shared" si="50"/>
        <v>505</v>
      </c>
      <c r="AB143" s="6">
        <f t="shared" si="51"/>
        <v>5</v>
      </c>
      <c r="AC143" s="6">
        <f t="shared" si="52"/>
        <v>5</v>
      </c>
      <c r="AD143" s="7">
        <f t="shared" si="53"/>
        <v>4</v>
      </c>
    </row>
    <row r="144" spans="1:30" x14ac:dyDescent="0.25">
      <c r="A144" s="5">
        <v>364128</v>
      </c>
      <c r="B144" s="5" t="s">
        <v>248</v>
      </c>
      <c r="C144" s="5" t="s">
        <v>124</v>
      </c>
      <c r="D144" s="5" t="s">
        <v>6</v>
      </c>
      <c r="E144" s="5" t="s">
        <v>7</v>
      </c>
      <c r="F144" s="5">
        <v>60</v>
      </c>
      <c r="G144" s="5" t="s">
        <v>249</v>
      </c>
      <c r="H144" s="5" t="s">
        <v>31</v>
      </c>
      <c r="I144" s="5">
        <f t="shared" si="54"/>
        <v>1541</v>
      </c>
      <c r="J144" s="5">
        <f t="shared" si="55"/>
        <v>14</v>
      </c>
      <c r="K144" s="5">
        <f>VLOOKUP(A144,primoinverno,2,0)</f>
        <v>517</v>
      </c>
      <c r="L144" s="5">
        <f>VLOOKUP(A144,primoinverno,3,0)</f>
        <v>5</v>
      </c>
      <c r="M144" s="5">
        <f>VLOOKUP(A144,secondoinverno,2,0)</f>
        <v>507</v>
      </c>
      <c r="N144" s="5">
        <f>VLOOKUP(A144,secondoinverno,3,0)</f>
        <v>8</v>
      </c>
      <c r="O144" s="5">
        <f t="shared" ref="O144:O150" si="62">VLOOKUP(A144,primaprova,2,0)</f>
        <v>493</v>
      </c>
      <c r="P144" s="5">
        <f t="shared" ref="P144:P150" si="63">VLOOKUP(A144,primaprova,3,0)</f>
        <v>3</v>
      </c>
      <c r="Q144" s="5">
        <f t="shared" si="60"/>
        <v>515</v>
      </c>
      <c r="R144" s="5">
        <f t="shared" si="61"/>
        <v>3</v>
      </c>
      <c r="S144" s="5">
        <f t="shared" ref="S144:S149" si="64">VLOOKUP(A144,terzaprova,2,0)</f>
        <v>509</v>
      </c>
      <c r="T144" s="5">
        <f t="shared" ref="T144:T149" si="65">VLOOKUP(A144,terzaprova,3,0)</f>
        <v>6</v>
      </c>
      <c r="U144" s="5">
        <v>0</v>
      </c>
      <c r="V144" s="5">
        <v>0</v>
      </c>
      <c r="W144" s="5">
        <v>0</v>
      </c>
      <c r="X144" s="5">
        <v>0</v>
      </c>
      <c r="Y144" s="6">
        <f t="shared" si="48"/>
        <v>517</v>
      </c>
      <c r="Z144" s="6">
        <f t="shared" si="49"/>
        <v>515</v>
      </c>
      <c r="AA144" s="6">
        <f t="shared" si="50"/>
        <v>509</v>
      </c>
      <c r="AB144" s="6">
        <f t="shared" si="51"/>
        <v>5</v>
      </c>
      <c r="AC144" s="6">
        <f t="shared" si="52"/>
        <v>3</v>
      </c>
      <c r="AD144" s="7">
        <f t="shared" si="53"/>
        <v>6</v>
      </c>
    </row>
    <row r="145" spans="1:30" x14ac:dyDescent="0.25">
      <c r="A145" s="5">
        <v>364912</v>
      </c>
      <c r="B145" s="5" t="s">
        <v>234</v>
      </c>
      <c r="C145" s="5" t="s">
        <v>99</v>
      </c>
      <c r="D145" s="5" t="s">
        <v>6</v>
      </c>
      <c r="E145" s="5" t="s">
        <v>7</v>
      </c>
      <c r="F145" s="5">
        <v>60</v>
      </c>
      <c r="G145" s="5" t="s">
        <v>12</v>
      </c>
      <c r="H145" s="5" t="s">
        <v>31</v>
      </c>
      <c r="I145" s="5">
        <f t="shared" si="54"/>
        <v>1590</v>
      </c>
      <c r="J145" s="5">
        <f t="shared" si="55"/>
        <v>24</v>
      </c>
      <c r="K145" s="5">
        <f>VLOOKUP(A145,primoinverno,2,0)</f>
        <v>523</v>
      </c>
      <c r="L145" s="5">
        <f>VLOOKUP(A145,primoinverno,3,0)</f>
        <v>3</v>
      </c>
      <c r="M145" s="5">
        <f>VLOOKUP(A145,secondoinverno,2,0)</f>
        <v>528</v>
      </c>
      <c r="N145" s="5">
        <f>VLOOKUP(A145,secondoinverno,3,0)</f>
        <v>8</v>
      </c>
      <c r="O145" s="5">
        <f t="shared" si="62"/>
        <v>528</v>
      </c>
      <c r="P145" s="5">
        <f t="shared" si="63"/>
        <v>6</v>
      </c>
      <c r="Q145" s="5">
        <f t="shared" si="60"/>
        <v>534</v>
      </c>
      <c r="R145" s="5">
        <f t="shared" si="61"/>
        <v>8</v>
      </c>
      <c r="S145" s="5">
        <f t="shared" si="64"/>
        <v>519</v>
      </c>
      <c r="T145" s="5">
        <f t="shared" si="65"/>
        <v>2</v>
      </c>
      <c r="U145" s="5">
        <v>0</v>
      </c>
      <c r="V145" s="5">
        <v>0</v>
      </c>
      <c r="W145" s="5">
        <v>0</v>
      </c>
      <c r="X145" s="5">
        <v>0</v>
      </c>
      <c r="Y145" s="6">
        <f t="shared" si="48"/>
        <v>534</v>
      </c>
      <c r="Z145" s="6">
        <f t="shared" si="49"/>
        <v>528</v>
      </c>
      <c r="AA145" s="6">
        <f t="shared" si="50"/>
        <v>528</v>
      </c>
      <c r="AB145" s="6">
        <f t="shared" si="51"/>
        <v>8</v>
      </c>
      <c r="AC145" s="6">
        <f t="shared" si="52"/>
        <v>8</v>
      </c>
      <c r="AD145" s="7">
        <f t="shared" si="53"/>
        <v>8</v>
      </c>
    </row>
    <row r="146" spans="1:30" x14ac:dyDescent="0.25">
      <c r="A146" s="5">
        <v>365039</v>
      </c>
      <c r="B146" s="5" t="s">
        <v>20</v>
      </c>
      <c r="C146" s="5" t="s">
        <v>21</v>
      </c>
      <c r="D146" s="5" t="s">
        <v>6</v>
      </c>
      <c r="E146" s="5" t="s">
        <v>7</v>
      </c>
      <c r="F146" s="5">
        <v>60</v>
      </c>
      <c r="G146" s="5" t="s">
        <v>22</v>
      </c>
      <c r="H146" s="5" t="s">
        <v>13</v>
      </c>
      <c r="I146" s="5">
        <f t="shared" si="54"/>
        <v>1686</v>
      </c>
      <c r="J146" s="5">
        <f t="shared" si="55"/>
        <v>33</v>
      </c>
      <c r="K146" s="5">
        <f>VLOOKUP(A146,primoinverno,2,0)</f>
        <v>561</v>
      </c>
      <c r="L146" s="5">
        <f>VLOOKUP(A146,primoinverno,3,0)</f>
        <v>13</v>
      </c>
      <c r="M146" s="5">
        <f>VLOOKUP(A146,secondoinverno,2,0)</f>
        <v>562</v>
      </c>
      <c r="N146" s="5">
        <f>VLOOKUP(A146,secondoinverno,3,0)</f>
        <v>13</v>
      </c>
      <c r="O146" s="5">
        <f t="shared" si="62"/>
        <v>563</v>
      </c>
      <c r="P146" s="5">
        <f t="shared" si="63"/>
        <v>7</v>
      </c>
      <c r="Q146" s="5">
        <f t="shared" si="60"/>
        <v>560</v>
      </c>
      <c r="R146" s="5">
        <f t="shared" si="61"/>
        <v>10</v>
      </c>
      <c r="S146" s="5">
        <f t="shared" si="64"/>
        <v>556</v>
      </c>
      <c r="T146" s="5">
        <f t="shared" si="65"/>
        <v>6</v>
      </c>
      <c r="U146" s="5">
        <v>0</v>
      </c>
      <c r="V146" s="5">
        <v>0</v>
      </c>
      <c r="W146" s="5">
        <v>0</v>
      </c>
      <c r="X146" s="5">
        <v>0</v>
      </c>
      <c r="Y146" s="6">
        <f t="shared" si="48"/>
        <v>563</v>
      </c>
      <c r="Z146" s="6">
        <f t="shared" si="49"/>
        <v>562</v>
      </c>
      <c r="AA146" s="6">
        <f t="shared" si="50"/>
        <v>561</v>
      </c>
      <c r="AB146" s="6">
        <f t="shared" si="51"/>
        <v>7</v>
      </c>
      <c r="AC146" s="6">
        <f t="shared" si="52"/>
        <v>13</v>
      </c>
      <c r="AD146" s="7">
        <f t="shared" si="53"/>
        <v>13</v>
      </c>
    </row>
    <row r="147" spans="1:30" x14ac:dyDescent="0.25">
      <c r="A147" s="5">
        <v>365143</v>
      </c>
      <c r="B147" s="5" t="s">
        <v>140</v>
      </c>
      <c r="C147" s="5" t="s">
        <v>141</v>
      </c>
      <c r="D147" s="5" t="s">
        <v>6</v>
      </c>
      <c r="E147" s="5" t="s">
        <v>7</v>
      </c>
      <c r="F147" s="5">
        <v>60</v>
      </c>
      <c r="G147" s="5" t="s">
        <v>71</v>
      </c>
      <c r="H147" s="5" t="s">
        <v>31</v>
      </c>
      <c r="I147" s="5">
        <f t="shared" si="54"/>
        <v>1619</v>
      </c>
      <c r="J147" s="5">
        <f t="shared" si="55"/>
        <v>29</v>
      </c>
      <c r="K147" s="5">
        <f>VLOOKUP(A147,primoinverno,2,0)</f>
        <v>538</v>
      </c>
      <c r="L147" s="5">
        <f>VLOOKUP(A147,primoinverno,3,0)</f>
        <v>9</v>
      </c>
      <c r="M147" s="5">
        <f>VLOOKUP(A147,secondoinverno,2,0)</f>
        <v>537</v>
      </c>
      <c r="N147" s="5">
        <f>VLOOKUP(A147,secondoinverno,3,0)</f>
        <v>10</v>
      </c>
      <c r="O147" s="5">
        <f t="shared" si="62"/>
        <v>543</v>
      </c>
      <c r="P147" s="5">
        <f t="shared" si="63"/>
        <v>11</v>
      </c>
      <c r="Q147" s="5">
        <f t="shared" si="60"/>
        <v>538</v>
      </c>
      <c r="R147" s="5">
        <f t="shared" si="61"/>
        <v>11</v>
      </c>
      <c r="S147" s="5">
        <f t="shared" si="64"/>
        <v>538</v>
      </c>
      <c r="T147" s="5">
        <f t="shared" si="65"/>
        <v>5</v>
      </c>
      <c r="U147" s="5">
        <v>0</v>
      </c>
      <c r="V147" s="5">
        <v>0</v>
      </c>
      <c r="W147" s="5">
        <v>0</v>
      </c>
      <c r="X147" s="5">
        <v>0</v>
      </c>
      <c r="Y147" s="6">
        <f t="shared" si="48"/>
        <v>543</v>
      </c>
      <c r="Z147" s="6">
        <f t="shared" si="49"/>
        <v>538</v>
      </c>
      <c r="AA147" s="6">
        <f t="shared" si="50"/>
        <v>538</v>
      </c>
      <c r="AB147" s="6">
        <f t="shared" si="51"/>
        <v>11</v>
      </c>
      <c r="AC147" s="6">
        <f t="shared" si="52"/>
        <v>9</v>
      </c>
      <c r="AD147" s="7">
        <f t="shared" si="53"/>
        <v>9</v>
      </c>
    </row>
    <row r="148" spans="1:30" x14ac:dyDescent="0.25">
      <c r="A148" s="5">
        <v>366589</v>
      </c>
      <c r="B148" s="5" t="s">
        <v>357</v>
      </c>
      <c r="C148" s="5" t="s">
        <v>48</v>
      </c>
      <c r="D148" s="5" t="s">
        <v>6</v>
      </c>
      <c r="E148" s="5" t="s">
        <v>7</v>
      </c>
      <c r="F148" s="5">
        <v>60</v>
      </c>
      <c r="G148" s="5" t="s">
        <v>263</v>
      </c>
      <c r="H148" s="5" t="s">
        <v>31</v>
      </c>
      <c r="I148" s="5">
        <f t="shared" si="54"/>
        <v>1501</v>
      </c>
      <c r="J148" s="5">
        <f t="shared" si="55"/>
        <v>12</v>
      </c>
      <c r="K148" s="5">
        <v>0</v>
      </c>
      <c r="L148" s="5">
        <v>0</v>
      </c>
      <c r="M148" s="5">
        <f>VLOOKUP(A148,secondoinverno,2,0)</f>
        <v>461</v>
      </c>
      <c r="N148" s="5">
        <f>VLOOKUP(A148,secondoinverno,3,0)</f>
        <v>1</v>
      </c>
      <c r="O148" s="5">
        <f t="shared" si="62"/>
        <v>490</v>
      </c>
      <c r="P148" s="5">
        <f t="shared" si="63"/>
        <v>6</v>
      </c>
      <c r="Q148" s="5">
        <f t="shared" si="60"/>
        <v>515</v>
      </c>
      <c r="R148" s="5">
        <f t="shared" si="61"/>
        <v>4</v>
      </c>
      <c r="S148" s="5">
        <f t="shared" si="64"/>
        <v>496</v>
      </c>
      <c r="T148" s="5">
        <f t="shared" si="65"/>
        <v>2</v>
      </c>
      <c r="U148" s="5">
        <v>0</v>
      </c>
      <c r="V148" s="5">
        <v>0</v>
      </c>
      <c r="W148" s="5">
        <v>0</v>
      </c>
      <c r="X148" s="5">
        <v>0</v>
      </c>
      <c r="Y148" s="6">
        <f t="shared" si="48"/>
        <v>515</v>
      </c>
      <c r="Z148" s="6">
        <f t="shared" si="49"/>
        <v>496</v>
      </c>
      <c r="AA148" s="6">
        <f t="shared" si="50"/>
        <v>490</v>
      </c>
      <c r="AB148" s="6">
        <f t="shared" si="51"/>
        <v>4</v>
      </c>
      <c r="AC148" s="6">
        <f t="shared" si="52"/>
        <v>2</v>
      </c>
      <c r="AD148" s="7">
        <f t="shared" si="53"/>
        <v>6</v>
      </c>
    </row>
    <row r="149" spans="1:30" x14ac:dyDescent="0.25">
      <c r="A149" s="5">
        <v>366971</v>
      </c>
      <c r="B149" s="5" t="s">
        <v>418</v>
      </c>
      <c r="C149" s="5" t="s">
        <v>97</v>
      </c>
      <c r="D149" s="5" t="s">
        <v>6</v>
      </c>
      <c r="E149" s="5" t="s">
        <v>7</v>
      </c>
      <c r="F149" s="5">
        <v>60</v>
      </c>
      <c r="G149" s="5" t="s">
        <v>208</v>
      </c>
      <c r="H149" s="5" t="s">
        <v>31</v>
      </c>
      <c r="I149" s="5">
        <f t="shared" si="54"/>
        <v>1555</v>
      </c>
      <c r="J149" s="5">
        <f t="shared" si="55"/>
        <v>14</v>
      </c>
      <c r="K149" s="5">
        <v>494</v>
      </c>
      <c r="L149" s="5">
        <v>4</v>
      </c>
      <c r="M149" s="5">
        <v>465</v>
      </c>
      <c r="N149" s="5">
        <v>1</v>
      </c>
      <c r="O149" s="5">
        <f t="shared" si="62"/>
        <v>514</v>
      </c>
      <c r="P149" s="5">
        <f t="shared" si="63"/>
        <v>4</v>
      </c>
      <c r="Q149" s="5">
        <f t="shared" si="60"/>
        <v>516</v>
      </c>
      <c r="R149" s="5">
        <f t="shared" si="61"/>
        <v>4</v>
      </c>
      <c r="S149" s="5">
        <f t="shared" si="64"/>
        <v>525</v>
      </c>
      <c r="T149" s="5">
        <f t="shared" si="65"/>
        <v>6</v>
      </c>
      <c r="U149" s="5">
        <v>0</v>
      </c>
      <c r="V149" s="5">
        <v>0</v>
      </c>
      <c r="W149" s="5">
        <v>0</v>
      </c>
      <c r="X149" s="5">
        <v>0</v>
      </c>
      <c r="Y149" s="6">
        <f t="shared" si="48"/>
        <v>525</v>
      </c>
      <c r="Z149" s="6">
        <f t="shared" si="49"/>
        <v>516</v>
      </c>
      <c r="AA149" s="6">
        <f t="shared" si="50"/>
        <v>514</v>
      </c>
      <c r="AB149" s="6">
        <f t="shared" si="51"/>
        <v>6</v>
      </c>
      <c r="AC149" s="6">
        <f t="shared" si="52"/>
        <v>4</v>
      </c>
      <c r="AD149" s="7">
        <f t="shared" si="53"/>
        <v>4</v>
      </c>
    </row>
    <row r="150" spans="1:30" x14ac:dyDescent="0.25">
      <c r="A150" s="5">
        <v>368513</v>
      </c>
      <c r="B150" s="5" t="s">
        <v>427</v>
      </c>
      <c r="C150" s="5" t="s">
        <v>24</v>
      </c>
      <c r="D150" s="5" t="s">
        <v>6</v>
      </c>
      <c r="E150" s="5" t="s">
        <v>7</v>
      </c>
      <c r="F150" s="5">
        <v>60</v>
      </c>
      <c r="G150" s="5" t="s">
        <v>428</v>
      </c>
      <c r="H150" s="5" t="s">
        <v>31</v>
      </c>
      <c r="I150" s="5">
        <f t="shared" si="54"/>
        <v>512</v>
      </c>
      <c r="J150" s="5">
        <f t="shared" si="55"/>
        <v>2</v>
      </c>
      <c r="K150" s="5">
        <v>0</v>
      </c>
      <c r="L150" s="5">
        <v>0</v>
      </c>
      <c r="M150" s="5">
        <v>0</v>
      </c>
      <c r="N150" s="5">
        <v>0</v>
      </c>
      <c r="O150" s="5">
        <f t="shared" si="62"/>
        <v>512</v>
      </c>
      <c r="P150" s="5">
        <f t="shared" si="63"/>
        <v>2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6">
        <f t="shared" si="48"/>
        <v>512</v>
      </c>
      <c r="Z150" s="6">
        <f t="shared" si="49"/>
        <v>0</v>
      </c>
      <c r="AA150" s="6">
        <f t="shared" si="50"/>
        <v>0</v>
      </c>
      <c r="AB150" s="6">
        <f t="shared" si="51"/>
        <v>2</v>
      </c>
      <c r="AC150" s="6">
        <f t="shared" si="52"/>
        <v>0</v>
      </c>
      <c r="AD150" s="7">
        <f t="shared" si="53"/>
        <v>0</v>
      </c>
    </row>
    <row r="151" spans="1:30" x14ac:dyDescent="0.25">
      <c r="A151" s="5">
        <v>368871</v>
      </c>
      <c r="B151" s="5" t="s">
        <v>332</v>
      </c>
      <c r="C151" s="5" t="s">
        <v>333</v>
      </c>
      <c r="D151" s="5" t="s">
        <v>6</v>
      </c>
      <c r="E151" s="5" t="s">
        <v>7</v>
      </c>
      <c r="F151" s="5">
        <v>60</v>
      </c>
      <c r="G151" s="5" t="s">
        <v>334</v>
      </c>
      <c r="H151" s="5" t="s">
        <v>31</v>
      </c>
      <c r="I151" s="5">
        <f t="shared" si="54"/>
        <v>366</v>
      </c>
      <c r="J151" s="5">
        <f t="shared" si="55"/>
        <v>2</v>
      </c>
      <c r="K151" s="5">
        <f>VLOOKUP(A151,primoinverno,2,0)</f>
        <v>366</v>
      </c>
      <c r="L151" s="5">
        <f>VLOOKUP(A151,primoinverno,3,0)</f>
        <v>2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6">
        <f t="shared" si="48"/>
        <v>366</v>
      </c>
      <c r="Z151" s="6">
        <f t="shared" si="49"/>
        <v>0</v>
      </c>
      <c r="AA151" s="6">
        <f t="shared" si="50"/>
        <v>0</v>
      </c>
      <c r="AB151" s="6">
        <f t="shared" si="51"/>
        <v>2</v>
      </c>
      <c r="AC151" s="6">
        <f t="shared" si="52"/>
        <v>0</v>
      </c>
      <c r="AD151" s="7">
        <f t="shared" si="53"/>
        <v>0</v>
      </c>
    </row>
    <row r="152" spans="1:30" x14ac:dyDescent="0.25">
      <c r="A152" s="5">
        <v>369247</v>
      </c>
      <c r="B152" s="5" t="s">
        <v>296</v>
      </c>
      <c r="C152" s="5" t="s">
        <v>297</v>
      </c>
      <c r="D152" s="5" t="s">
        <v>6</v>
      </c>
      <c r="E152" s="5" t="s">
        <v>7</v>
      </c>
      <c r="F152" s="5">
        <v>60</v>
      </c>
      <c r="G152" s="5" t="s">
        <v>60</v>
      </c>
      <c r="H152" s="5" t="s">
        <v>31</v>
      </c>
      <c r="I152" s="5">
        <f t="shared" si="54"/>
        <v>1559</v>
      </c>
      <c r="J152" s="5">
        <f t="shared" si="55"/>
        <v>16</v>
      </c>
      <c r="K152" s="5">
        <f>VLOOKUP(A152,primoinverno,2,0)</f>
        <v>497</v>
      </c>
      <c r="L152" s="5">
        <f>VLOOKUP(A152,primoinverno,3,0)</f>
        <v>3</v>
      </c>
      <c r="M152" s="5">
        <f>VLOOKUP(A152,secondoinverno,2,0)</f>
        <v>484</v>
      </c>
      <c r="N152" s="5">
        <f>VLOOKUP(A152,secondoinverno,3,0)</f>
        <v>2</v>
      </c>
      <c r="O152" s="5">
        <f>VLOOKUP(A152,primaprova,2,0)</f>
        <v>506</v>
      </c>
      <c r="P152" s="5">
        <f>VLOOKUP(A152,primaprova,3,0)</f>
        <v>3</v>
      </c>
      <c r="Q152" s="5">
        <f t="shared" ref="Q152:Q159" si="66">VLOOKUP(A152,secondaprova,2,0)</f>
        <v>529</v>
      </c>
      <c r="R152" s="5">
        <f t="shared" ref="R152:R159" si="67">VLOOKUP(A152,secondaprova,3,0)</f>
        <v>6</v>
      </c>
      <c r="S152" s="5">
        <f>VLOOKUP(A152,terzaprova,2,0)</f>
        <v>524</v>
      </c>
      <c r="T152" s="5">
        <f>VLOOKUP(A152,terzaprova,3,0)</f>
        <v>7</v>
      </c>
      <c r="U152" s="5">
        <v>0</v>
      </c>
      <c r="V152" s="5">
        <v>0</v>
      </c>
      <c r="W152" s="5">
        <v>0</v>
      </c>
      <c r="X152" s="5">
        <v>0</v>
      </c>
      <c r="Y152" s="6">
        <f t="shared" si="48"/>
        <v>529</v>
      </c>
      <c r="Z152" s="6">
        <f t="shared" si="49"/>
        <v>524</v>
      </c>
      <c r="AA152" s="6">
        <f t="shared" si="50"/>
        <v>506</v>
      </c>
      <c r="AB152" s="6">
        <f t="shared" si="51"/>
        <v>6</v>
      </c>
      <c r="AC152" s="6">
        <f t="shared" si="52"/>
        <v>7</v>
      </c>
      <c r="AD152" s="7">
        <f t="shared" si="53"/>
        <v>3</v>
      </c>
    </row>
    <row r="153" spans="1:30" x14ac:dyDescent="0.25">
      <c r="A153" s="5">
        <v>369711</v>
      </c>
      <c r="B153" s="5" t="s">
        <v>370</v>
      </c>
      <c r="C153" s="5" t="s">
        <v>24</v>
      </c>
      <c r="D153" s="5" t="s">
        <v>6</v>
      </c>
      <c r="E153" s="5" t="s">
        <v>7</v>
      </c>
      <c r="F153" s="5">
        <v>60</v>
      </c>
      <c r="G153" s="5" t="s">
        <v>52</v>
      </c>
      <c r="H153" s="5" t="s">
        <v>13</v>
      </c>
      <c r="I153" s="5">
        <f t="shared" si="54"/>
        <v>1660</v>
      </c>
      <c r="J153" s="5">
        <f t="shared" si="55"/>
        <v>33</v>
      </c>
      <c r="K153" s="5">
        <v>528</v>
      </c>
      <c r="L153" s="5">
        <v>5</v>
      </c>
      <c r="M153" s="5">
        <v>549</v>
      </c>
      <c r="N153" s="5">
        <v>6</v>
      </c>
      <c r="O153" s="5">
        <f>VLOOKUP(A153,primaprova,2,0)</f>
        <v>545</v>
      </c>
      <c r="P153" s="5">
        <f>VLOOKUP(A153,primaprova,3,0)</f>
        <v>8</v>
      </c>
      <c r="Q153" s="5">
        <f t="shared" si="66"/>
        <v>548</v>
      </c>
      <c r="R153" s="5">
        <f t="shared" si="67"/>
        <v>11</v>
      </c>
      <c r="S153" s="5">
        <f>VLOOKUP(A153,terzaprova,2,0)</f>
        <v>563</v>
      </c>
      <c r="T153" s="5">
        <f>VLOOKUP(A153,terzaprova,3,0)</f>
        <v>16</v>
      </c>
      <c r="U153" s="5">
        <v>0</v>
      </c>
      <c r="V153" s="5">
        <v>0</v>
      </c>
      <c r="W153" s="5">
        <v>0</v>
      </c>
      <c r="X153" s="5">
        <v>0</v>
      </c>
      <c r="Y153" s="6">
        <f t="shared" si="48"/>
        <v>563</v>
      </c>
      <c r="Z153" s="6">
        <f t="shared" si="49"/>
        <v>549</v>
      </c>
      <c r="AA153" s="6">
        <f t="shared" si="50"/>
        <v>548</v>
      </c>
      <c r="AB153" s="6">
        <f t="shared" si="51"/>
        <v>16</v>
      </c>
      <c r="AC153" s="6">
        <f t="shared" si="52"/>
        <v>6</v>
      </c>
      <c r="AD153" s="7">
        <f t="shared" si="53"/>
        <v>11</v>
      </c>
    </row>
    <row r="154" spans="1:30" x14ac:dyDescent="0.25">
      <c r="A154" s="5">
        <v>374840</v>
      </c>
      <c r="B154" s="5" t="s">
        <v>483</v>
      </c>
      <c r="C154" s="5" t="s">
        <v>484</v>
      </c>
      <c r="D154" s="5" t="s">
        <v>6</v>
      </c>
      <c r="E154" s="5" t="s">
        <v>7</v>
      </c>
      <c r="F154" s="5">
        <v>60</v>
      </c>
      <c r="G154" s="5" t="s">
        <v>485</v>
      </c>
      <c r="H154" s="5" t="s">
        <v>31</v>
      </c>
      <c r="I154" s="5">
        <f t="shared" si="54"/>
        <v>1575</v>
      </c>
      <c r="J154" s="5">
        <f t="shared" si="55"/>
        <v>18</v>
      </c>
      <c r="K154" s="5">
        <v>529</v>
      </c>
      <c r="L154" s="5">
        <v>8</v>
      </c>
      <c r="M154" s="5">
        <v>525</v>
      </c>
      <c r="N154" s="5">
        <v>7</v>
      </c>
      <c r="O154" s="5">
        <v>0</v>
      </c>
      <c r="P154" s="5">
        <v>0</v>
      </c>
      <c r="Q154" s="5">
        <f t="shared" si="66"/>
        <v>521</v>
      </c>
      <c r="R154" s="5">
        <f t="shared" si="67"/>
        <v>3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6">
        <f t="shared" si="48"/>
        <v>529</v>
      </c>
      <c r="Z154" s="6">
        <f t="shared" si="49"/>
        <v>525</v>
      </c>
      <c r="AA154" s="6">
        <f t="shared" si="50"/>
        <v>521</v>
      </c>
      <c r="AB154" s="6">
        <f t="shared" si="51"/>
        <v>8</v>
      </c>
      <c r="AC154" s="6">
        <f t="shared" si="52"/>
        <v>7</v>
      </c>
      <c r="AD154" s="7">
        <f t="shared" si="53"/>
        <v>3</v>
      </c>
    </row>
    <row r="155" spans="1:30" x14ac:dyDescent="0.25">
      <c r="A155" s="5">
        <v>376117</v>
      </c>
      <c r="B155" s="5" t="s">
        <v>369</v>
      </c>
      <c r="C155" s="5" t="s">
        <v>354</v>
      </c>
      <c r="D155" s="5" t="s">
        <v>6</v>
      </c>
      <c r="E155" s="5" t="s">
        <v>7</v>
      </c>
      <c r="F155" s="5">
        <v>60</v>
      </c>
      <c r="G155" s="5" t="s">
        <v>147</v>
      </c>
      <c r="H155" s="5" t="s">
        <v>13</v>
      </c>
      <c r="I155" s="5">
        <f t="shared" si="54"/>
        <v>1637</v>
      </c>
      <c r="J155" s="5">
        <f t="shared" si="55"/>
        <v>25</v>
      </c>
      <c r="K155" s="5">
        <v>0</v>
      </c>
      <c r="L155" s="5">
        <v>0</v>
      </c>
      <c r="M155" s="5">
        <v>548</v>
      </c>
      <c r="N155" s="5">
        <v>10</v>
      </c>
      <c r="O155" s="5">
        <f>VLOOKUP(A155,primaprova,2,0)</f>
        <v>546</v>
      </c>
      <c r="P155" s="5">
        <f>VLOOKUP(A155,primaprova,3,0)</f>
        <v>8</v>
      </c>
      <c r="Q155" s="5">
        <f t="shared" si="66"/>
        <v>543</v>
      </c>
      <c r="R155" s="5">
        <f t="shared" si="67"/>
        <v>7</v>
      </c>
      <c r="S155" s="5">
        <f>VLOOKUP(A155,terzaprova,2,0)</f>
        <v>540</v>
      </c>
      <c r="T155" s="5">
        <f>VLOOKUP(A155,terzaprova,3,0)</f>
        <v>3</v>
      </c>
      <c r="U155" s="5">
        <v>0</v>
      </c>
      <c r="V155" s="5">
        <v>0</v>
      </c>
      <c r="W155" s="5">
        <v>0</v>
      </c>
      <c r="X155" s="5">
        <v>0</v>
      </c>
      <c r="Y155" s="6">
        <f t="shared" si="48"/>
        <v>548</v>
      </c>
      <c r="Z155" s="6">
        <f t="shared" si="49"/>
        <v>546</v>
      </c>
      <c r="AA155" s="6">
        <f t="shared" si="50"/>
        <v>543</v>
      </c>
      <c r="AB155" s="6">
        <f t="shared" si="51"/>
        <v>10</v>
      </c>
      <c r="AC155" s="6">
        <f t="shared" si="52"/>
        <v>8</v>
      </c>
      <c r="AD155" s="7">
        <f t="shared" si="53"/>
        <v>7</v>
      </c>
    </row>
    <row r="156" spans="1:30" x14ac:dyDescent="0.25">
      <c r="A156" s="5">
        <v>376732</v>
      </c>
      <c r="B156" s="5" t="s">
        <v>282</v>
      </c>
      <c r="C156" s="5" t="s">
        <v>193</v>
      </c>
      <c r="D156" s="5" t="s">
        <v>6</v>
      </c>
      <c r="E156" s="5" t="s">
        <v>7</v>
      </c>
      <c r="F156" s="5">
        <v>60</v>
      </c>
      <c r="G156" s="5" t="s">
        <v>216</v>
      </c>
      <c r="H156" s="5" t="s">
        <v>31</v>
      </c>
      <c r="I156" s="5">
        <f t="shared" si="54"/>
        <v>1585</v>
      </c>
      <c r="J156" s="5">
        <f t="shared" si="55"/>
        <v>15</v>
      </c>
      <c r="K156" s="5">
        <f>VLOOKUP(A156,primoinverno,2,0)</f>
        <v>505</v>
      </c>
      <c r="L156" s="5" t="str">
        <f>VLOOKUP(A156,primoinverno,3,0)</f>
        <v>0</v>
      </c>
      <c r="M156" s="5">
        <f>VLOOKUP(A156,secondoinverno,2,0)</f>
        <v>537</v>
      </c>
      <c r="N156" s="5">
        <f>VLOOKUP(A156,secondoinverno,3,0)</f>
        <v>7</v>
      </c>
      <c r="O156" s="5">
        <f>VLOOKUP(A156,primaprova,2,0)</f>
        <v>517</v>
      </c>
      <c r="P156" s="5">
        <f>VLOOKUP(A156,primaprova,3,0)</f>
        <v>3</v>
      </c>
      <c r="Q156" s="5">
        <f t="shared" si="66"/>
        <v>531</v>
      </c>
      <c r="R156" s="5">
        <f t="shared" si="67"/>
        <v>5</v>
      </c>
      <c r="S156" s="5">
        <f>VLOOKUP(A156,terzaprova,2,0)</f>
        <v>517</v>
      </c>
      <c r="T156" s="5">
        <f>VLOOKUP(A156,terzaprova,3,0)</f>
        <v>2</v>
      </c>
      <c r="U156" s="5">
        <v>0</v>
      </c>
      <c r="V156" s="5">
        <v>0</v>
      </c>
      <c r="W156" s="5">
        <v>0</v>
      </c>
      <c r="X156" s="5">
        <v>0</v>
      </c>
      <c r="Y156" s="6">
        <f t="shared" si="48"/>
        <v>537</v>
      </c>
      <c r="Z156" s="6">
        <f t="shared" si="49"/>
        <v>531</v>
      </c>
      <c r="AA156" s="6">
        <f t="shared" si="50"/>
        <v>517</v>
      </c>
      <c r="AB156" s="6">
        <f t="shared" si="51"/>
        <v>7</v>
      </c>
      <c r="AC156" s="6">
        <f t="shared" si="52"/>
        <v>5</v>
      </c>
      <c r="AD156" s="7">
        <f t="shared" si="53"/>
        <v>3</v>
      </c>
    </row>
    <row r="157" spans="1:30" x14ac:dyDescent="0.25">
      <c r="A157" s="5">
        <v>377046</v>
      </c>
      <c r="B157" s="5" t="s">
        <v>317</v>
      </c>
      <c r="C157" s="5" t="s">
        <v>204</v>
      </c>
      <c r="D157" s="5" t="s">
        <v>6</v>
      </c>
      <c r="E157" s="5" t="s">
        <v>7</v>
      </c>
      <c r="F157" s="5">
        <v>60</v>
      </c>
      <c r="G157" s="5" t="s">
        <v>22</v>
      </c>
      <c r="H157" s="5" t="s">
        <v>31</v>
      </c>
      <c r="I157" s="5">
        <f t="shared" si="54"/>
        <v>1504</v>
      </c>
      <c r="J157" s="5">
        <f t="shared" si="55"/>
        <v>10</v>
      </c>
      <c r="K157" s="5">
        <f>VLOOKUP(A157,primoinverno,2,0)</f>
        <v>482</v>
      </c>
      <c r="L157" s="5">
        <f>VLOOKUP(A157,primoinverno,3,0)</f>
        <v>2</v>
      </c>
      <c r="M157" s="5">
        <f>VLOOKUP(A157,secondoinverno,2,0)</f>
        <v>486</v>
      </c>
      <c r="N157" s="5">
        <f>VLOOKUP(A157,secondoinverno,3,0)</f>
        <v>2</v>
      </c>
      <c r="O157" s="5">
        <f>VLOOKUP(A157,primaprova,2,0)</f>
        <v>510</v>
      </c>
      <c r="P157" s="5">
        <f>VLOOKUP(A157,primaprova,3,0)</f>
        <v>4</v>
      </c>
      <c r="Q157" s="5">
        <f t="shared" si="66"/>
        <v>499</v>
      </c>
      <c r="R157" s="5">
        <f t="shared" si="67"/>
        <v>5</v>
      </c>
      <c r="S157" s="5">
        <f>VLOOKUP(A157,terzaprova,2,0)</f>
        <v>495</v>
      </c>
      <c r="T157" s="5">
        <f>VLOOKUP(A157,terzaprova,3,0)</f>
        <v>1</v>
      </c>
      <c r="U157" s="5">
        <v>0</v>
      </c>
      <c r="V157" s="5">
        <v>0</v>
      </c>
      <c r="W157" s="5">
        <v>0</v>
      </c>
      <c r="X157" s="5">
        <v>0</v>
      </c>
      <c r="Y157" s="6">
        <f t="shared" si="48"/>
        <v>510</v>
      </c>
      <c r="Z157" s="6">
        <f t="shared" si="49"/>
        <v>499</v>
      </c>
      <c r="AA157" s="6">
        <f t="shared" si="50"/>
        <v>495</v>
      </c>
      <c r="AB157" s="6">
        <f t="shared" si="51"/>
        <v>4</v>
      </c>
      <c r="AC157" s="6">
        <f t="shared" si="52"/>
        <v>5</v>
      </c>
      <c r="AD157" s="7">
        <f t="shared" si="53"/>
        <v>1</v>
      </c>
    </row>
    <row r="158" spans="1:30" x14ac:dyDescent="0.25">
      <c r="A158" s="5">
        <v>377729</v>
      </c>
      <c r="B158" s="5" t="s">
        <v>306</v>
      </c>
      <c r="C158" s="5" t="s">
        <v>307</v>
      </c>
      <c r="D158" s="5" t="s">
        <v>6</v>
      </c>
      <c r="E158" s="5" t="s">
        <v>7</v>
      </c>
      <c r="F158" s="5">
        <v>60</v>
      </c>
      <c r="G158" s="5" t="s">
        <v>225</v>
      </c>
      <c r="H158" s="5" t="s">
        <v>31</v>
      </c>
      <c r="I158" s="5">
        <f t="shared" si="54"/>
        <v>1478</v>
      </c>
      <c r="J158" s="5">
        <f t="shared" si="55"/>
        <v>9</v>
      </c>
      <c r="K158" s="5">
        <f>VLOOKUP(A158,primoinverno,2,0)</f>
        <v>490</v>
      </c>
      <c r="L158" s="5">
        <f>VLOOKUP(A158,primoinverno,3,0)</f>
        <v>4</v>
      </c>
      <c r="M158" s="5">
        <f>VLOOKUP(A158,secondoinverno,2,0)</f>
        <v>486</v>
      </c>
      <c r="N158" s="5">
        <f>VLOOKUP(A158,secondoinverno,3,0)</f>
        <v>5</v>
      </c>
      <c r="O158" s="5">
        <f>VLOOKUP(A158,primaprova,2,0)</f>
        <v>501</v>
      </c>
      <c r="P158" s="5">
        <f>VLOOKUP(A158,primaprova,3,0)</f>
        <v>3</v>
      </c>
      <c r="Q158" s="5">
        <f t="shared" si="66"/>
        <v>487</v>
      </c>
      <c r="R158" s="5">
        <f t="shared" si="67"/>
        <v>2</v>
      </c>
      <c r="S158" s="5">
        <f>VLOOKUP(A158,terzaprova,2,0)</f>
        <v>477</v>
      </c>
      <c r="T158" s="5">
        <f>VLOOKUP(A158,terzaprova,3,0)</f>
        <v>5</v>
      </c>
      <c r="U158" s="5">
        <v>0</v>
      </c>
      <c r="V158" s="5">
        <v>0</v>
      </c>
      <c r="W158" s="5">
        <v>0</v>
      </c>
      <c r="X158" s="5">
        <v>0</v>
      </c>
      <c r="Y158" s="6">
        <f t="shared" si="48"/>
        <v>501</v>
      </c>
      <c r="Z158" s="6">
        <f t="shared" si="49"/>
        <v>490</v>
      </c>
      <c r="AA158" s="6">
        <f t="shared" si="50"/>
        <v>487</v>
      </c>
      <c r="AB158" s="6">
        <f t="shared" si="51"/>
        <v>3</v>
      </c>
      <c r="AC158" s="6">
        <f t="shared" si="52"/>
        <v>4</v>
      </c>
      <c r="AD158" s="7">
        <f t="shared" si="53"/>
        <v>2</v>
      </c>
    </row>
    <row r="159" spans="1:30" x14ac:dyDescent="0.25">
      <c r="A159" s="5">
        <v>377795</v>
      </c>
      <c r="B159" s="5" t="s">
        <v>412</v>
      </c>
      <c r="C159" s="5" t="s">
        <v>342</v>
      </c>
      <c r="D159" s="5" t="s">
        <v>6</v>
      </c>
      <c r="E159" s="5" t="s">
        <v>7</v>
      </c>
      <c r="F159" s="5">
        <v>60</v>
      </c>
      <c r="G159" s="5" t="s">
        <v>413</v>
      </c>
      <c r="H159" s="5" t="s">
        <v>31</v>
      </c>
      <c r="I159" s="5">
        <f t="shared" si="54"/>
        <v>1551</v>
      </c>
      <c r="J159" s="5">
        <f t="shared" si="55"/>
        <v>11</v>
      </c>
      <c r="K159" s="5">
        <v>0</v>
      </c>
      <c r="L159" s="5">
        <v>0</v>
      </c>
      <c r="M159" s="5">
        <v>0</v>
      </c>
      <c r="N159" s="5">
        <v>0</v>
      </c>
      <c r="O159" s="5">
        <f>VLOOKUP(A159,primaprova,2,0)</f>
        <v>516</v>
      </c>
      <c r="P159" s="5">
        <f>VLOOKUP(A159,primaprova,3,0)</f>
        <v>7</v>
      </c>
      <c r="Q159" s="5">
        <f t="shared" si="66"/>
        <v>527</v>
      </c>
      <c r="R159" s="5">
        <f t="shared" si="67"/>
        <v>2</v>
      </c>
      <c r="S159" s="5">
        <f>VLOOKUP(A159,terzaprova,2,0)</f>
        <v>508</v>
      </c>
      <c r="T159" s="5">
        <f>VLOOKUP(A159,terzaprova,3,0)</f>
        <v>2</v>
      </c>
      <c r="U159" s="5">
        <v>0</v>
      </c>
      <c r="V159" s="5">
        <v>0</v>
      </c>
      <c r="W159" s="5">
        <v>0</v>
      </c>
      <c r="X159" s="5">
        <v>0</v>
      </c>
      <c r="Y159" s="6">
        <f t="shared" si="48"/>
        <v>527</v>
      </c>
      <c r="Z159" s="6">
        <f t="shared" si="49"/>
        <v>516</v>
      </c>
      <c r="AA159" s="6">
        <f t="shared" si="50"/>
        <v>508</v>
      </c>
      <c r="AB159" s="6">
        <f t="shared" si="51"/>
        <v>2</v>
      </c>
      <c r="AC159" s="6">
        <f t="shared" si="52"/>
        <v>7</v>
      </c>
      <c r="AD159" s="7">
        <f t="shared" si="53"/>
        <v>2</v>
      </c>
    </row>
    <row r="160" spans="1:30" x14ac:dyDescent="0.25">
      <c r="A160" s="5">
        <v>380141</v>
      </c>
      <c r="B160" s="5" t="s">
        <v>237</v>
      </c>
      <c r="C160" s="5" t="s">
        <v>238</v>
      </c>
      <c r="D160" s="5" t="s">
        <v>6</v>
      </c>
      <c r="E160" s="5" t="s">
        <v>7</v>
      </c>
      <c r="F160" s="5">
        <v>60</v>
      </c>
      <c r="G160" s="5" t="s">
        <v>73</v>
      </c>
      <c r="H160" s="5" t="s">
        <v>31</v>
      </c>
      <c r="I160" s="5">
        <f t="shared" si="54"/>
        <v>521</v>
      </c>
      <c r="J160" s="5">
        <f t="shared" si="55"/>
        <v>4</v>
      </c>
      <c r="K160" s="5">
        <f>VLOOKUP(A160,primoinverno,2,0)</f>
        <v>521</v>
      </c>
      <c r="L160" s="5">
        <f>VLOOKUP(A160,primoinverno,3,0)</f>
        <v>4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48"/>
        <v>521</v>
      </c>
      <c r="Z160" s="6">
        <f t="shared" si="49"/>
        <v>0</v>
      </c>
      <c r="AA160" s="6">
        <f t="shared" si="50"/>
        <v>0</v>
      </c>
      <c r="AB160" s="6">
        <f t="shared" si="51"/>
        <v>4</v>
      </c>
      <c r="AC160" s="6">
        <f t="shared" si="52"/>
        <v>0</v>
      </c>
      <c r="AD160" s="7">
        <f t="shared" si="53"/>
        <v>0</v>
      </c>
    </row>
    <row r="161" spans="1:30" x14ac:dyDescent="0.25">
      <c r="A161" s="5">
        <v>381420</v>
      </c>
      <c r="B161" s="5" t="s">
        <v>353</v>
      </c>
      <c r="C161" s="5" t="s">
        <v>354</v>
      </c>
      <c r="D161" s="5" t="s">
        <v>6</v>
      </c>
      <c r="E161" s="5" t="s">
        <v>7</v>
      </c>
      <c r="F161" s="5">
        <v>60</v>
      </c>
      <c r="G161" s="5" t="s">
        <v>78</v>
      </c>
      <c r="H161" s="5" t="s">
        <v>31</v>
      </c>
      <c r="I161" s="5">
        <f t="shared" si="54"/>
        <v>978</v>
      </c>
      <c r="J161" s="5">
        <f t="shared" si="55"/>
        <v>8</v>
      </c>
      <c r="K161" s="5">
        <v>0</v>
      </c>
      <c r="L161" s="5">
        <v>0</v>
      </c>
      <c r="M161" s="5">
        <f>VLOOKUP(A161,secondoinverno,2,0)</f>
        <v>494</v>
      </c>
      <c r="N161" s="5">
        <f>VLOOKUP(A161,secondoinverno,3,0)</f>
        <v>5</v>
      </c>
      <c r="O161" s="5">
        <v>0</v>
      </c>
      <c r="P161" s="5">
        <v>0</v>
      </c>
      <c r="Q161" s="5">
        <v>0</v>
      </c>
      <c r="R161" s="5">
        <v>0</v>
      </c>
      <c r="S161" s="5">
        <f>VLOOKUP(A161,terzaprova,2,0)</f>
        <v>484</v>
      </c>
      <c r="T161" s="5">
        <f>VLOOKUP(A161,terzaprova,3,0)</f>
        <v>3</v>
      </c>
      <c r="U161" s="5">
        <v>0</v>
      </c>
      <c r="V161" s="5">
        <v>0</v>
      </c>
      <c r="W161" s="5">
        <v>0</v>
      </c>
      <c r="X161" s="5">
        <v>0</v>
      </c>
      <c r="Y161" s="6">
        <f t="shared" si="48"/>
        <v>494</v>
      </c>
      <c r="Z161" s="6">
        <f t="shared" si="49"/>
        <v>484</v>
      </c>
      <c r="AA161" s="6">
        <f t="shared" si="50"/>
        <v>0</v>
      </c>
      <c r="AB161" s="6">
        <f t="shared" si="51"/>
        <v>5</v>
      </c>
      <c r="AC161" s="6">
        <f t="shared" si="52"/>
        <v>3</v>
      </c>
      <c r="AD161" s="7">
        <f t="shared" si="53"/>
        <v>0</v>
      </c>
    </row>
    <row r="162" spans="1:30" x14ac:dyDescent="0.25">
      <c r="A162" s="5">
        <v>382697</v>
      </c>
      <c r="B162" s="5" t="s">
        <v>145</v>
      </c>
      <c r="C162" s="5" t="s">
        <v>146</v>
      </c>
      <c r="D162" s="5" t="s">
        <v>6</v>
      </c>
      <c r="E162" s="5" t="s">
        <v>7</v>
      </c>
      <c r="F162" s="5">
        <v>60</v>
      </c>
      <c r="G162" s="5" t="s">
        <v>147</v>
      </c>
      <c r="H162" s="5" t="s">
        <v>13</v>
      </c>
      <c r="I162" s="5">
        <f t="shared" si="54"/>
        <v>1087</v>
      </c>
      <c r="J162" s="5">
        <f t="shared" si="55"/>
        <v>20</v>
      </c>
      <c r="K162" s="5">
        <f>VLOOKUP(A162,primoinverno,2,0)</f>
        <v>538</v>
      </c>
      <c r="L162" s="5">
        <f>VLOOKUP(A162,primoinverno,3,0)</f>
        <v>8</v>
      </c>
      <c r="M162" s="5">
        <f>VLOOKUP(A162,secondoinverno,2,0)</f>
        <v>549</v>
      </c>
      <c r="N162" s="5">
        <f>VLOOKUP(A162,secondoinverno,3,0)</f>
        <v>12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48"/>
        <v>549</v>
      </c>
      <c r="Z162" s="6">
        <f t="shared" si="49"/>
        <v>538</v>
      </c>
      <c r="AA162" s="6">
        <f t="shared" si="50"/>
        <v>0</v>
      </c>
      <c r="AB162" s="6">
        <f t="shared" si="51"/>
        <v>12</v>
      </c>
      <c r="AC162" s="6">
        <f t="shared" si="52"/>
        <v>8</v>
      </c>
      <c r="AD162" s="7">
        <f t="shared" si="53"/>
        <v>0</v>
      </c>
    </row>
    <row r="163" spans="1:30" x14ac:dyDescent="0.25">
      <c r="A163" s="5">
        <v>383027</v>
      </c>
      <c r="B163" s="5" t="s">
        <v>374</v>
      </c>
      <c r="C163" s="5" t="s">
        <v>375</v>
      </c>
      <c r="D163" s="5" t="s">
        <v>6</v>
      </c>
      <c r="E163" s="5" t="s">
        <v>7</v>
      </c>
      <c r="F163" s="5">
        <v>60</v>
      </c>
      <c r="G163" s="5" t="s">
        <v>376</v>
      </c>
      <c r="H163" s="5" t="s">
        <v>31</v>
      </c>
      <c r="I163" s="5">
        <f t="shared" si="54"/>
        <v>1625</v>
      </c>
      <c r="J163" s="5">
        <f t="shared" si="55"/>
        <v>22</v>
      </c>
      <c r="K163" s="5">
        <v>530</v>
      </c>
      <c r="L163" s="5">
        <v>8</v>
      </c>
      <c r="M163" s="5">
        <v>0</v>
      </c>
      <c r="N163" s="5">
        <v>0</v>
      </c>
      <c r="O163" s="5">
        <f t="shared" ref="O163:O177" si="68">VLOOKUP(A163,primaprova,2,0)</f>
        <v>540</v>
      </c>
      <c r="P163" s="5">
        <f t="shared" ref="P163:P177" si="69">VLOOKUP(A163,primaprova,3,0)</f>
        <v>5</v>
      </c>
      <c r="Q163" s="5">
        <f t="shared" ref="Q163:Q172" si="70">VLOOKUP(A163,secondaprova,2,0)</f>
        <v>544</v>
      </c>
      <c r="R163" s="5">
        <f t="shared" ref="R163:R172" si="71">VLOOKUP(A163,secondaprova,3,0)</f>
        <v>6</v>
      </c>
      <c r="S163" s="5">
        <f t="shared" ref="S163:S168" si="72">VLOOKUP(A163,terzaprova,2,0)</f>
        <v>541</v>
      </c>
      <c r="T163" s="5">
        <f t="shared" ref="T163:T168" si="73">VLOOKUP(A163,terzaprova,3,0)</f>
        <v>11</v>
      </c>
      <c r="U163" s="5">
        <v>0</v>
      </c>
      <c r="V163" s="5">
        <v>0</v>
      </c>
      <c r="W163" s="5">
        <v>0</v>
      </c>
      <c r="X163" s="5">
        <v>0</v>
      </c>
      <c r="Y163" s="6">
        <f t="shared" si="48"/>
        <v>544</v>
      </c>
      <c r="Z163" s="6">
        <f t="shared" si="49"/>
        <v>541</v>
      </c>
      <c r="AA163" s="6">
        <f t="shared" si="50"/>
        <v>540</v>
      </c>
      <c r="AB163" s="6">
        <f t="shared" si="51"/>
        <v>6</v>
      </c>
      <c r="AC163" s="6">
        <f t="shared" si="52"/>
        <v>11</v>
      </c>
      <c r="AD163" s="7">
        <f t="shared" si="53"/>
        <v>5</v>
      </c>
    </row>
    <row r="164" spans="1:30" x14ac:dyDescent="0.25">
      <c r="A164" s="5">
        <v>384157</v>
      </c>
      <c r="B164" s="5" t="s">
        <v>386</v>
      </c>
      <c r="C164" s="5" t="s">
        <v>295</v>
      </c>
      <c r="D164" s="5" t="s">
        <v>6</v>
      </c>
      <c r="E164" s="5" t="s">
        <v>7</v>
      </c>
      <c r="F164" s="5">
        <v>60</v>
      </c>
      <c r="G164" s="5" t="s">
        <v>46</v>
      </c>
      <c r="H164" s="5" t="s">
        <v>31</v>
      </c>
      <c r="I164" s="5">
        <f t="shared" si="54"/>
        <v>1618</v>
      </c>
      <c r="J164" s="5">
        <f t="shared" si="55"/>
        <v>15</v>
      </c>
      <c r="K164" s="5">
        <v>532</v>
      </c>
      <c r="L164" s="5">
        <v>5</v>
      </c>
      <c r="M164" s="5">
        <v>536</v>
      </c>
      <c r="N164" s="5">
        <v>3</v>
      </c>
      <c r="O164" s="5">
        <f t="shared" si="68"/>
        <v>537</v>
      </c>
      <c r="P164" s="5">
        <f t="shared" si="69"/>
        <v>4</v>
      </c>
      <c r="Q164" s="5">
        <f t="shared" si="70"/>
        <v>529</v>
      </c>
      <c r="R164" s="5">
        <f t="shared" si="71"/>
        <v>5</v>
      </c>
      <c r="S164" s="5">
        <f t="shared" si="72"/>
        <v>545</v>
      </c>
      <c r="T164" s="5">
        <f t="shared" si="73"/>
        <v>8</v>
      </c>
      <c r="U164" s="5">
        <v>0</v>
      </c>
      <c r="V164" s="5">
        <v>0</v>
      </c>
      <c r="W164" s="5">
        <v>0</v>
      </c>
      <c r="X164" s="5">
        <v>0</v>
      </c>
      <c r="Y164" s="6">
        <f t="shared" si="48"/>
        <v>545</v>
      </c>
      <c r="Z164" s="6">
        <f t="shared" si="49"/>
        <v>537</v>
      </c>
      <c r="AA164" s="6">
        <f t="shared" si="50"/>
        <v>536</v>
      </c>
      <c r="AB164" s="6">
        <f t="shared" si="51"/>
        <v>8</v>
      </c>
      <c r="AC164" s="6">
        <f t="shared" si="52"/>
        <v>4</v>
      </c>
      <c r="AD164" s="7">
        <f t="shared" si="53"/>
        <v>3</v>
      </c>
    </row>
    <row r="165" spans="1:30" x14ac:dyDescent="0.25">
      <c r="A165" s="5">
        <v>387976</v>
      </c>
      <c r="B165" s="5" t="s">
        <v>277</v>
      </c>
      <c r="C165" s="5" t="s">
        <v>153</v>
      </c>
      <c r="D165" s="5" t="s">
        <v>6</v>
      </c>
      <c r="E165" s="5" t="s">
        <v>7</v>
      </c>
      <c r="F165" s="5">
        <v>60</v>
      </c>
      <c r="G165" s="5" t="s">
        <v>278</v>
      </c>
      <c r="H165" s="5" t="s">
        <v>31</v>
      </c>
      <c r="I165" s="5">
        <f t="shared" si="54"/>
        <v>1519</v>
      </c>
      <c r="J165" s="5">
        <f t="shared" si="55"/>
        <v>12</v>
      </c>
      <c r="K165" s="5">
        <f>VLOOKUP(A165,primoinverno,2,0)</f>
        <v>506</v>
      </c>
      <c r="L165" s="5">
        <f>VLOOKUP(A165,primoinverno,3,0)</f>
        <v>4</v>
      </c>
      <c r="M165" s="5">
        <f>VLOOKUP(A165,secondoinverno,2,0)</f>
        <v>503</v>
      </c>
      <c r="N165" s="5">
        <f>VLOOKUP(A165,secondoinverno,3,0)</f>
        <v>8</v>
      </c>
      <c r="O165" s="5">
        <f t="shared" si="68"/>
        <v>504</v>
      </c>
      <c r="P165" s="5">
        <f t="shared" si="69"/>
        <v>3</v>
      </c>
      <c r="Q165" s="5">
        <f t="shared" si="70"/>
        <v>502</v>
      </c>
      <c r="R165" s="5">
        <f t="shared" si="71"/>
        <v>2</v>
      </c>
      <c r="S165" s="5">
        <f t="shared" si="72"/>
        <v>509</v>
      </c>
      <c r="T165" s="5">
        <f t="shared" si="73"/>
        <v>5</v>
      </c>
      <c r="U165" s="5">
        <v>0</v>
      </c>
      <c r="V165" s="5">
        <v>0</v>
      </c>
      <c r="W165" s="5">
        <v>0</v>
      </c>
      <c r="X165" s="5">
        <v>0</v>
      </c>
      <c r="Y165" s="6">
        <f t="shared" si="48"/>
        <v>509</v>
      </c>
      <c r="Z165" s="6">
        <f t="shared" si="49"/>
        <v>506</v>
      </c>
      <c r="AA165" s="6">
        <f t="shared" si="50"/>
        <v>504</v>
      </c>
      <c r="AB165" s="6">
        <f t="shared" si="51"/>
        <v>5</v>
      </c>
      <c r="AC165" s="6">
        <f t="shared" si="52"/>
        <v>4</v>
      </c>
      <c r="AD165" s="7">
        <f t="shared" si="53"/>
        <v>3</v>
      </c>
    </row>
    <row r="166" spans="1:30" x14ac:dyDescent="0.25">
      <c r="A166" s="5">
        <v>388803</v>
      </c>
      <c r="B166" s="5" t="s">
        <v>439</v>
      </c>
      <c r="C166" s="5" t="s">
        <v>440</v>
      </c>
      <c r="D166" s="5" t="s">
        <v>6</v>
      </c>
      <c r="E166" s="5" t="s">
        <v>7</v>
      </c>
      <c r="F166" s="5">
        <v>60</v>
      </c>
      <c r="G166" s="5" t="s">
        <v>441</v>
      </c>
      <c r="H166" s="5" t="s">
        <v>31</v>
      </c>
      <c r="I166" s="5">
        <f t="shared" si="54"/>
        <v>1479</v>
      </c>
      <c r="J166" s="5">
        <f t="shared" si="55"/>
        <v>7</v>
      </c>
      <c r="K166" s="5">
        <v>0</v>
      </c>
      <c r="L166" s="5">
        <v>0</v>
      </c>
      <c r="M166" s="5">
        <v>0</v>
      </c>
      <c r="N166" s="5">
        <v>0</v>
      </c>
      <c r="O166" s="5">
        <f t="shared" si="68"/>
        <v>501</v>
      </c>
      <c r="P166" s="5">
        <f t="shared" si="69"/>
        <v>2</v>
      </c>
      <c r="Q166" s="5">
        <f t="shared" si="70"/>
        <v>516</v>
      </c>
      <c r="R166" s="5">
        <f t="shared" si="71"/>
        <v>3</v>
      </c>
      <c r="S166" s="5">
        <f t="shared" si="72"/>
        <v>462</v>
      </c>
      <c r="T166" s="5">
        <f t="shared" si="73"/>
        <v>2</v>
      </c>
      <c r="U166" s="5">
        <v>0</v>
      </c>
      <c r="V166" s="5">
        <v>0</v>
      </c>
      <c r="W166" s="5">
        <v>0</v>
      </c>
      <c r="X166" s="5">
        <v>0</v>
      </c>
      <c r="Y166" s="6">
        <f t="shared" si="48"/>
        <v>516</v>
      </c>
      <c r="Z166" s="6">
        <f t="shared" si="49"/>
        <v>501</v>
      </c>
      <c r="AA166" s="6">
        <f t="shared" si="50"/>
        <v>462</v>
      </c>
      <c r="AB166" s="6">
        <f t="shared" si="51"/>
        <v>3</v>
      </c>
      <c r="AC166" s="6">
        <f t="shared" si="52"/>
        <v>2</v>
      </c>
      <c r="AD166" s="7">
        <f t="shared" si="53"/>
        <v>2</v>
      </c>
    </row>
    <row r="167" spans="1:30" x14ac:dyDescent="0.25">
      <c r="A167" s="5">
        <v>388810</v>
      </c>
      <c r="B167" s="5" t="s">
        <v>458</v>
      </c>
      <c r="C167" s="5" t="s">
        <v>459</v>
      </c>
      <c r="D167" s="5" t="s">
        <v>6</v>
      </c>
      <c r="E167" s="5" t="s">
        <v>7</v>
      </c>
      <c r="F167" s="5">
        <v>60</v>
      </c>
      <c r="G167" s="5" t="s">
        <v>441</v>
      </c>
      <c r="H167" s="5" t="s">
        <v>31</v>
      </c>
      <c r="I167" s="5">
        <f t="shared" si="54"/>
        <v>1454</v>
      </c>
      <c r="J167" s="5">
        <f t="shared" si="55"/>
        <v>8</v>
      </c>
      <c r="K167" s="5">
        <v>0</v>
      </c>
      <c r="L167" s="5">
        <v>0</v>
      </c>
      <c r="M167" s="5">
        <v>0</v>
      </c>
      <c r="N167" s="5">
        <v>0</v>
      </c>
      <c r="O167" s="5">
        <f t="shared" si="68"/>
        <v>483</v>
      </c>
      <c r="P167" s="5">
        <f t="shared" si="69"/>
        <v>2</v>
      </c>
      <c r="Q167" s="5">
        <f t="shared" si="70"/>
        <v>494</v>
      </c>
      <c r="R167" s="5">
        <f t="shared" si="71"/>
        <v>2</v>
      </c>
      <c r="S167" s="5">
        <f t="shared" si="72"/>
        <v>477</v>
      </c>
      <c r="T167" s="5">
        <f t="shared" si="73"/>
        <v>4</v>
      </c>
      <c r="U167" s="5">
        <v>0</v>
      </c>
      <c r="V167" s="5">
        <v>0</v>
      </c>
      <c r="W167" s="5">
        <v>0</v>
      </c>
      <c r="X167" s="5">
        <v>0</v>
      </c>
      <c r="Y167" s="6">
        <f t="shared" si="48"/>
        <v>494</v>
      </c>
      <c r="Z167" s="6">
        <f t="shared" si="49"/>
        <v>483</v>
      </c>
      <c r="AA167" s="6">
        <f t="shared" si="50"/>
        <v>477</v>
      </c>
      <c r="AB167" s="6">
        <f t="shared" si="51"/>
        <v>2</v>
      </c>
      <c r="AC167" s="6">
        <f t="shared" si="52"/>
        <v>2</v>
      </c>
      <c r="AD167" s="7">
        <f t="shared" si="53"/>
        <v>4</v>
      </c>
    </row>
    <row r="168" spans="1:30" x14ac:dyDescent="0.25">
      <c r="A168" s="5">
        <v>389365</v>
      </c>
      <c r="B168" s="5" t="s">
        <v>194</v>
      </c>
      <c r="C168" s="5" t="s">
        <v>29</v>
      </c>
      <c r="D168" s="5" t="s">
        <v>6</v>
      </c>
      <c r="E168" s="5" t="s">
        <v>7</v>
      </c>
      <c r="F168" s="5">
        <v>60</v>
      </c>
      <c r="G168" s="5" t="s">
        <v>195</v>
      </c>
      <c r="H168" s="5" t="s">
        <v>31</v>
      </c>
      <c r="I168" s="5">
        <f t="shared" si="54"/>
        <v>1581</v>
      </c>
      <c r="J168" s="5">
        <f t="shared" si="55"/>
        <v>11</v>
      </c>
      <c r="K168" s="5">
        <f>VLOOKUP(A168,primoinverno,2,0)</f>
        <v>529</v>
      </c>
      <c r="L168" s="5">
        <f>VLOOKUP(A168,primoinverno,3,0)</f>
        <v>5</v>
      </c>
      <c r="M168" s="5">
        <v>0</v>
      </c>
      <c r="N168" s="5">
        <v>0</v>
      </c>
      <c r="O168" s="5">
        <f t="shared" si="68"/>
        <v>523</v>
      </c>
      <c r="P168" s="5">
        <f t="shared" si="69"/>
        <v>6</v>
      </c>
      <c r="Q168" s="5">
        <f t="shared" si="70"/>
        <v>526</v>
      </c>
      <c r="R168" s="5">
        <f t="shared" si="71"/>
        <v>3</v>
      </c>
      <c r="S168" s="5">
        <f t="shared" si="72"/>
        <v>526</v>
      </c>
      <c r="T168" s="5">
        <f t="shared" si="73"/>
        <v>2</v>
      </c>
      <c r="U168" s="5">
        <v>0</v>
      </c>
      <c r="V168" s="5">
        <v>0</v>
      </c>
      <c r="W168" s="5">
        <v>0</v>
      </c>
      <c r="X168" s="5">
        <v>0</v>
      </c>
      <c r="Y168" s="6">
        <f t="shared" si="48"/>
        <v>529</v>
      </c>
      <c r="Z168" s="6">
        <f t="shared" si="49"/>
        <v>526</v>
      </c>
      <c r="AA168" s="6">
        <f t="shared" si="50"/>
        <v>526</v>
      </c>
      <c r="AB168" s="6">
        <f t="shared" si="51"/>
        <v>5</v>
      </c>
      <c r="AC168" s="6">
        <f t="shared" si="52"/>
        <v>3</v>
      </c>
      <c r="AD168" s="7">
        <f t="shared" si="53"/>
        <v>3</v>
      </c>
    </row>
    <row r="169" spans="1:30" x14ac:dyDescent="0.25">
      <c r="A169" s="5">
        <v>390012</v>
      </c>
      <c r="B169" s="5" t="s">
        <v>468</v>
      </c>
      <c r="C169" s="5" t="s">
        <v>48</v>
      </c>
      <c r="D169" s="5" t="s">
        <v>6</v>
      </c>
      <c r="E169" s="5" t="s">
        <v>7</v>
      </c>
      <c r="F169" s="5">
        <v>60</v>
      </c>
      <c r="G169" s="5" t="s">
        <v>78</v>
      </c>
      <c r="H169" s="5" t="s">
        <v>31</v>
      </c>
      <c r="I169" s="5">
        <f t="shared" si="54"/>
        <v>854</v>
      </c>
      <c r="J169" s="5">
        <f t="shared" si="55"/>
        <v>4</v>
      </c>
      <c r="K169" s="5">
        <v>0</v>
      </c>
      <c r="L169" s="5">
        <v>0</v>
      </c>
      <c r="M169" s="5">
        <v>0</v>
      </c>
      <c r="N169" s="5">
        <v>0</v>
      </c>
      <c r="O169" s="5">
        <f t="shared" si="68"/>
        <v>416</v>
      </c>
      <c r="P169" s="5">
        <f t="shared" si="69"/>
        <v>3</v>
      </c>
      <c r="Q169" s="5">
        <f t="shared" si="70"/>
        <v>438</v>
      </c>
      <c r="R169" s="5">
        <f t="shared" si="71"/>
        <v>1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6">
        <f t="shared" si="48"/>
        <v>438</v>
      </c>
      <c r="Z169" s="6">
        <f t="shared" si="49"/>
        <v>416</v>
      </c>
      <c r="AA169" s="6">
        <f t="shared" si="50"/>
        <v>0</v>
      </c>
      <c r="AB169" s="6">
        <f t="shared" si="51"/>
        <v>1</v>
      </c>
      <c r="AC169" s="6">
        <f t="shared" si="52"/>
        <v>3</v>
      </c>
      <c r="AD169" s="7">
        <f t="shared" si="53"/>
        <v>0</v>
      </c>
    </row>
    <row r="170" spans="1:30" x14ac:dyDescent="0.25">
      <c r="A170" s="5">
        <v>390058</v>
      </c>
      <c r="B170" s="5" t="s">
        <v>243</v>
      </c>
      <c r="C170" s="5" t="s">
        <v>244</v>
      </c>
      <c r="D170" s="5" t="s">
        <v>6</v>
      </c>
      <c r="E170" s="5" t="s">
        <v>7</v>
      </c>
      <c r="F170" s="5">
        <v>60</v>
      </c>
      <c r="G170" s="5" t="s">
        <v>245</v>
      </c>
      <c r="H170" s="5" t="s">
        <v>31</v>
      </c>
      <c r="I170" s="5">
        <f t="shared" si="54"/>
        <v>1563</v>
      </c>
      <c r="J170" s="5">
        <f t="shared" si="55"/>
        <v>11</v>
      </c>
      <c r="K170" s="5">
        <f>VLOOKUP(A170,primoinverno,2,0)</f>
        <v>519</v>
      </c>
      <c r="L170" s="5">
        <f>VLOOKUP(A170,primoinverno,3,0)</f>
        <v>4</v>
      </c>
      <c r="M170" s="5">
        <v>0</v>
      </c>
      <c r="N170" s="5">
        <v>0</v>
      </c>
      <c r="O170" s="5">
        <f t="shared" si="68"/>
        <v>511</v>
      </c>
      <c r="P170" s="5">
        <f t="shared" si="69"/>
        <v>7</v>
      </c>
      <c r="Q170" s="5">
        <f t="shared" si="70"/>
        <v>519</v>
      </c>
      <c r="R170" s="5">
        <f t="shared" si="71"/>
        <v>2</v>
      </c>
      <c r="S170" s="5">
        <f>VLOOKUP(A170,terzaprova,2,0)</f>
        <v>525</v>
      </c>
      <c r="T170" s="5">
        <f>VLOOKUP(A170,terzaprova,3,0)</f>
        <v>3</v>
      </c>
      <c r="U170" s="5">
        <v>0</v>
      </c>
      <c r="V170" s="5">
        <v>0</v>
      </c>
      <c r="W170" s="5">
        <v>0</v>
      </c>
      <c r="X170" s="5">
        <v>0</v>
      </c>
      <c r="Y170" s="6">
        <f t="shared" si="48"/>
        <v>525</v>
      </c>
      <c r="Z170" s="6">
        <f t="shared" si="49"/>
        <v>519</v>
      </c>
      <c r="AA170" s="6">
        <f t="shared" si="50"/>
        <v>519</v>
      </c>
      <c r="AB170" s="6">
        <f t="shared" si="51"/>
        <v>3</v>
      </c>
      <c r="AC170" s="6">
        <f t="shared" si="52"/>
        <v>4</v>
      </c>
      <c r="AD170" s="7">
        <f t="shared" si="53"/>
        <v>4</v>
      </c>
    </row>
    <row r="171" spans="1:30" x14ac:dyDescent="0.25">
      <c r="A171" s="5">
        <v>393147</v>
      </c>
      <c r="B171" s="5" t="s">
        <v>398</v>
      </c>
      <c r="C171" s="5" t="s">
        <v>105</v>
      </c>
      <c r="D171" s="5" t="s">
        <v>6</v>
      </c>
      <c r="E171" s="5" t="s">
        <v>7</v>
      </c>
      <c r="F171" s="5">
        <v>60</v>
      </c>
      <c r="G171" s="5" t="s">
        <v>115</v>
      </c>
      <c r="H171" s="5" t="s">
        <v>13</v>
      </c>
      <c r="I171" s="5">
        <f t="shared" si="54"/>
        <v>1607</v>
      </c>
      <c r="J171" s="5">
        <f t="shared" si="55"/>
        <v>14</v>
      </c>
      <c r="K171" s="5">
        <v>0</v>
      </c>
      <c r="L171" s="5">
        <v>0</v>
      </c>
      <c r="M171" s="5">
        <v>549</v>
      </c>
      <c r="N171" s="5">
        <v>6</v>
      </c>
      <c r="O171" s="5">
        <f t="shared" si="68"/>
        <v>528</v>
      </c>
      <c r="P171" s="5">
        <f t="shared" si="69"/>
        <v>4</v>
      </c>
      <c r="Q171" s="5">
        <f t="shared" si="70"/>
        <v>512</v>
      </c>
      <c r="R171" s="5">
        <f t="shared" si="71"/>
        <v>3</v>
      </c>
      <c r="S171" s="5">
        <f>VLOOKUP(A171,terzaprova,2,0)</f>
        <v>530</v>
      </c>
      <c r="T171" s="5">
        <f>VLOOKUP(A171,terzaprova,3,0)</f>
        <v>4</v>
      </c>
      <c r="U171" s="5">
        <v>0</v>
      </c>
      <c r="V171" s="5">
        <v>0</v>
      </c>
      <c r="W171" s="5">
        <v>0</v>
      </c>
      <c r="X171" s="5">
        <v>0</v>
      </c>
      <c r="Y171" s="6">
        <f t="shared" si="48"/>
        <v>549</v>
      </c>
      <c r="Z171" s="6">
        <f t="shared" si="49"/>
        <v>530</v>
      </c>
      <c r="AA171" s="6">
        <f t="shared" si="50"/>
        <v>528</v>
      </c>
      <c r="AB171" s="6">
        <f t="shared" si="51"/>
        <v>6</v>
      </c>
      <c r="AC171" s="6">
        <f t="shared" si="52"/>
        <v>4</v>
      </c>
      <c r="AD171" s="7">
        <f t="shared" si="53"/>
        <v>4</v>
      </c>
    </row>
    <row r="172" spans="1:30" x14ac:dyDescent="0.25">
      <c r="A172" s="5">
        <v>397234</v>
      </c>
      <c r="B172" s="5" t="s">
        <v>391</v>
      </c>
      <c r="C172" s="5" t="s">
        <v>392</v>
      </c>
      <c r="D172" s="5" t="s">
        <v>6</v>
      </c>
      <c r="E172" s="5" t="s">
        <v>7</v>
      </c>
      <c r="F172" s="5">
        <v>60</v>
      </c>
      <c r="G172" s="5" t="s">
        <v>352</v>
      </c>
      <c r="H172" s="5" t="s">
        <v>13</v>
      </c>
      <c r="I172" s="5">
        <f t="shared" si="54"/>
        <v>1068</v>
      </c>
      <c r="J172" s="5">
        <f t="shared" si="55"/>
        <v>12</v>
      </c>
      <c r="K172" s="5">
        <v>0</v>
      </c>
      <c r="L172" s="5">
        <v>0</v>
      </c>
      <c r="M172" s="5">
        <v>0</v>
      </c>
      <c r="N172" s="5">
        <v>0</v>
      </c>
      <c r="O172" s="5">
        <f t="shared" si="68"/>
        <v>532</v>
      </c>
      <c r="P172" s="5">
        <f t="shared" si="69"/>
        <v>7</v>
      </c>
      <c r="Q172" s="5">
        <f t="shared" si="70"/>
        <v>536</v>
      </c>
      <c r="R172" s="5">
        <f t="shared" si="71"/>
        <v>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6">
        <f t="shared" si="48"/>
        <v>536</v>
      </c>
      <c r="Z172" s="6">
        <f t="shared" si="49"/>
        <v>532</v>
      </c>
      <c r="AA172" s="6">
        <f t="shared" si="50"/>
        <v>0</v>
      </c>
      <c r="AB172" s="6">
        <f t="shared" si="51"/>
        <v>5</v>
      </c>
      <c r="AC172" s="6">
        <f t="shared" si="52"/>
        <v>7</v>
      </c>
      <c r="AD172" s="7">
        <f t="shared" si="53"/>
        <v>0</v>
      </c>
    </row>
    <row r="173" spans="1:30" x14ac:dyDescent="0.25">
      <c r="A173" s="5">
        <v>397504</v>
      </c>
      <c r="B173" s="5" t="s">
        <v>40</v>
      </c>
      <c r="C173" s="5" t="s">
        <v>41</v>
      </c>
      <c r="D173" s="5" t="s">
        <v>6</v>
      </c>
      <c r="E173" s="5" t="s">
        <v>7</v>
      </c>
      <c r="F173" s="5">
        <v>60</v>
      </c>
      <c r="G173" s="5" t="s">
        <v>19</v>
      </c>
      <c r="H173" s="5" t="s">
        <v>13</v>
      </c>
      <c r="I173" s="5">
        <f t="shared" si="54"/>
        <v>1648</v>
      </c>
      <c r="J173" s="5">
        <f t="shared" si="55"/>
        <v>17</v>
      </c>
      <c r="K173" s="5">
        <f>VLOOKUP(A173,primoinverno,2,0)</f>
        <v>556</v>
      </c>
      <c r="L173" s="5">
        <f>VLOOKUP(A173,primoinverno,3,0)</f>
        <v>5</v>
      </c>
      <c r="M173" s="5">
        <f>VLOOKUP(A173,secondoinverno,2,0)</f>
        <v>544</v>
      </c>
      <c r="N173" s="5">
        <f>VLOOKUP(A173,secondoinverno,3,0)</f>
        <v>2</v>
      </c>
      <c r="O173" s="5">
        <f t="shared" si="68"/>
        <v>548</v>
      </c>
      <c r="P173" s="5">
        <f t="shared" si="69"/>
        <v>10</v>
      </c>
      <c r="Q173" s="5">
        <v>0</v>
      </c>
      <c r="R173" s="5">
        <v>0</v>
      </c>
      <c r="S173" s="5">
        <f>VLOOKUP(A173,terzaprova,2,0)</f>
        <v>530</v>
      </c>
      <c r="T173" s="5">
        <f>VLOOKUP(A173,terzaprova,3,0)</f>
        <v>7</v>
      </c>
      <c r="U173" s="5">
        <v>0</v>
      </c>
      <c r="V173" s="5">
        <v>0</v>
      </c>
      <c r="W173" s="5">
        <v>0</v>
      </c>
      <c r="X173" s="5">
        <v>0</v>
      </c>
      <c r="Y173" s="6">
        <f t="shared" si="48"/>
        <v>556</v>
      </c>
      <c r="Z173" s="6">
        <f t="shared" si="49"/>
        <v>548</v>
      </c>
      <c r="AA173" s="6">
        <f t="shared" si="50"/>
        <v>544</v>
      </c>
      <c r="AB173" s="6">
        <f t="shared" si="51"/>
        <v>5</v>
      </c>
      <c r="AC173" s="6">
        <f t="shared" si="52"/>
        <v>10</v>
      </c>
      <c r="AD173" s="7">
        <f t="shared" si="53"/>
        <v>2</v>
      </c>
    </row>
    <row r="174" spans="1:30" x14ac:dyDescent="0.25">
      <c r="A174" s="5">
        <v>401696</v>
      </c>
      <c r="B174" s="5" t="s">
        <v>364</v>
      </c>
      <c r="C174" s="5" t="s">
        <v>18</v>
      </c>
      <c r="D174" s="5" t="s">
        <v>6</v>
      </c>
      <c r="E174" s="5" t="s">
        <v>7</v>
      </c>
      <c r="F174" s="5">
        <v>60</v>
      </c>
      <c r="G174" s="5" t="s">
        <v>365</v>
      </c>
      <c r="H174" s="5" t="s">
        <v>13</v>
      </c>
      <c r="I174" s="5">
        <f t="shared" si="54"/>
        <v>1096</v>
      </c>
      <c r="J174" s="5">
        <f t="shared" si="55"/>
        <v>18</v>
      </c>
      <c r="K174" s="5">
        <v>0</v>
      </c>
      <c r="L174" s="5">
        <v>0</v>
      </c>
      <c r="M174" s="5">
        <v>0</v>
      </c>
      <c r="N174" s="5">
        <v>0</v>
      </c>
      <c r="O174" s="5">
        <f t="shared" si="68"/>
        <v>557</v>
      </c>
      <c r="P174" s="5">
        <f t="shared" si="69"/>
        <v>7</v>
      </c>
      <c r="Q174" s="5">
        <f>VLOOKUP(A174,secondaprova,2,0)</f>
        <v>539</v>
      </c>
      <c r="R174" s="5">
        <f>VLOOKUP(A174,secondaprova,3,0)</f>
        <v>11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48"/>
        <v>557</v>
      </c>
      <c r="Z174" s="6">
        <f t="shared" si="49"/>
        <v>539</v>
      </c>
      <c r="AA174" s="6">
        <f t="shared" si="50"/>
        <v>0</v>
      </c>
      <c r="AB174" s="6">
        <f t="shared" si="51"/>
        <v>7</v>
      </c>
      <c r="AC174" s="6">
        <f t="shared" si="52"/>
        <v>11</v>
      </c>
      <c r="AD174" s="7">
        <f t="shared" si="53"/>
        <v>0</v>
      </c>
    </row>
    <row r="175" spans="1:30" x14ac:dyDescent="0.25">
      <c r="A175" s="5">
        <v>401807</v>
      </c>
      <c r="B175" s="5" t="s">
        <v>275</v>
      </c>
      <c r="C175" s="5" t="s">
        <v>185</v>
      </c>
      <c r="D175" s="5" t="s">
        <v>6</v>
      </c>
      <c r="E175" s="5" t="s">
        <v>7</v>
      </c>
      <c r="F175" s="5">
        <v>60</v>
      </c>
      <c r="G175" s="5" t="s">
        <v>276</v>
      </c>
      <c r="H175" s="5" t="s">
        <v>31</v>
      </c>
      <c r="I175" s="5">
        <f t="shared" si="54"/>
        <v>1596</v>
      </c>
      <c r="J175" s="5">
        <f t="shared" si="55"/>
        <v>17</v>
      </c>
      <c r="K175" s="5">
        <f t="shared" ref="K175:K181" si="74">VLOOKUP(A175,primoinverno,2,0)</f>
        <v>508</v>
      </c>
      <c r="L175" s="5">
        <f t="shared" ref="L175:L181" si="75">VLOOKUP(A175,primoinverno,3,0)</f>
        <v>5</v>
      </c>
      <c r="M175" s="5">
        <f>VLOOKUP(A175,secondoinverno,2,0)</f>
        <v>522</v>
      </c>
      <c r="N175" s="5">
        <f>VLOOKUP(A175,secondoinverno,3,0)</f>
        <v>5</v>
      </c>
      <c r="O175" s="5">
        <f t="shared" si="68"/>
        <v>530</v>
      </c>
      <c r="P175" s="5">
        <f t="shared" si="69"/>
        <v>6</v>
      </c>
      <c r="Q175" s="5">
        <f>VLOOKUP(A175,secondaprova,2,0)</f>
        <v>534</v>
      </c>
      <c r="R175" s="5">
        <f>VLOOKUP(A175,secondaprova,3,0)</f>
        <v>3</v>
      </c>
      <c r="S175" s="5">
        <f>VLOOKUP(A175,terzaprova,2,0)</f>
        <v>532</v>
      </c>
      <c r="T175" s="5">
        <f>VLOOKUP(A175,terzaprova,3,0)</f>
        <v>8</v>
      </c>
      <c r="U175" s="5">
        <v>0</v>
      </c>
      <c r="V175" s="5">
        <v>0</v>
      </c>
      <c r="W175" s="5">
        <v>0</v>
      </c>
      <c r="X175" s="5">
        <v>0</v>
      </c>
      <c r="Y175" s="6">
        <f t="shared" si="48"/>
        <v>534</v>
      </c>
      <c r="Z175" s="6">
        <f t="shared" si="49"/>
        <v>532</v>
      </c>
      <c r="AA175" s="6">
        <f t="shared" si="50"/>
        <v>530</v>
      </c>
      <c r="AB175" s="6">
        <f t="shared" si="51"/>
        <v>3</v>
      </c>
      <c r="AC175" s="6">
        <f t="shared" si="52"/>
        <v>8</v>
      </c>
      <c r="AD175" s="7">
        <f t="shared" si="53"/>
        <v>6</v>
      </c>
    </row>
    <row r="176" spans="1:30" x14ac:dyDescent="0.25">
      <c r="A176" s="5">
        <v>401908</v>
      </c>
      <c r="B176" s="5" t="s">
        <v>117</v>
      </c>
      <c r="C176" s="5" t="s">
        <v>118</v>
      </c>
      <c r="D176" s="5" t="s">
        <v>6</v>
      </c>
      <c r="E176" s="5" t="s">
        <v>7</v>
      </c>
      <c r="F176" s="5">
        <v>60</v>
      </c>
      <c r="G176" s="5" t="s">
        <v>119</v>
      </c>
      <c r="H176" s="5" t="s">
        <v>13</v>
      </c>
      <c r="I176" s="5">
        <f t="shared" si="54"/>
        <v>1640</v>
      </c>
      <c r="J176" s="5">
        <f t="shared" si="55"/>
        <v>28</v>
      </c>
      <c r="K176" s="5">
        <f t="shared" si="74"/>
        <v>542</v>
      </c>
      <c r="L176" s="5">
        <f t="shared" si="75"/>
        <v>5</v>
      </c>
      <c r="M176" s="5">
        <f>VLOOKUP(A176,secondoinverno,2,0)</f>
        <v>538</v>
      </c>
      <c r="N176" s="5">
        <f>VLOOKUP(A176,secondoinverno,3,0)</f>
        <v>9</v>
      </c>
      <c r="O176" s="5">
        <f t="shared" si="68"/>
        <v>547</v>
      </c>
      <c r="P176" s="5">
        <f t="shared" si="69"/>
        <v>12</v>
      </c>
      <c r="Q176" s="5">
        <f>VLOOKUP(A176,secondaprova,2,0)</f>
        <v>551</v>
      </c>
      <c r="R176" s="5">
        <f>VLOOKUP(A176,secondaprova,3,0)</f>
        <v>11</v>
      </c>
      <c r="S176" s="5">
        <f>VLOOKUP(A176,terzaprova,2,0)</f>
        <v>541</v>
      </c>
      <c r="T176" s="5">
        <f>VLOOKUP(A176,terzaprova,3,0)</f>
        <v>10</v>
      </c>
      <c r="U176" s="5">
        <v>0</v>
      </c>
      <c r="V176" s="5">
        <v>0</v>
      </c>
      <c r="W176" s="5">
        <v>0</v>
      </c>
      <c r="X176" s="5">
        <v>0</v>
      </c>
      <c r="Y176" s="6">
        <f t="shared" si="48"/>
        <v>551</v>
      </c>
      <c r="Z176" s="6">
        <f t="shared" si="49"/>
        <v>547</v>
      </c>
      <c r="AA176" s="6">
        <f t="shared" si="50"/>
        <v>542</v>
      </c>
      <c r="AB176" s="6">
        <f t="shared" si="51"/>
        <v>11</v>
      </c>
      <c r="AC176" s="6">
        <f t="shared" si="52"/>
        <v>12</v>
      </c>
      <c r="AD176" s="7">
        <f t="shared" si="53"/>
        <v>5</v>
      </c>
    </row>
    <row r="177" spans="1:30" x14ac:dyDescent="0.25">
      <c r="A177" s="5">
        <v>401909</v>
      </c>
      <c r="B177" s="5" t="s">
        <v>128</v>
      </c>
      <c r="C177" s="5" t="s">
        <v>129</v>
      </c>
      <c r="D177" s="5" t="s">
        <v>6</v>
      </c>
      <c r="E177" s="5" t="s">
        <v>7</v>
      </c>
      <c r="F177" s="5">
        <v>60</v>
      </c>
      <c r="G177" s="5" t="s">
        <v>119</v>
      </c>
      <c r="H177" s="5" t="s">
        <v>31</v>
      </c>
      <c r="I177" s="5">
        <f t="shared" si="54"/>
        <v>1623</v>
      </c>
      <c r="J177" s="5">
        <f t="shared" si="55"/>
        <v>19</v>
      </c>
      <c r="K177" s="5">
        <f t="shared" si="74"/>
        <v>540</v>
      </c>
      <c r="L177" s="5">
        <f t="shared" si="75"/>
        <v>7</v>
      </c>
      <c r="M177" s="5">
        <f>VLOOKUP(A177,secondoinverno,2,0)</f>
        <v>535</v>
      </c>
      <c r="N177" s="5">
        <f>VLOOKUP(A177,secondoinverno,3,0)</f>
        <v>5</v>
      </c>
      <c r="O177" s="5">
        <f t="shared" si="68"/>
        <v>534</v>
      </c>
      <c r="P177" s="5">
        <f t="shared" si="69"/>
        <v>6</v>
      </c>
      <c r="Q177" s="5">
        <f>VLOOKUP(A177,secondaprova,2,0)</f>
        <v>539</v>
      </c>
      <c r="R177" s="5">
        <f>VLOOKUP(A177,secondaprova,3,0)</f>
        <v>6</v>
      </c>
      <c r="S177" s="5">
        <f>VLOOKUP(A177,terzaprova,2,0)</f>
        <v>544</v>
      </c>
      <c r="T177" s="5">
        <f>VLOOKUP(A177,terzaprova,3,0)</f>
        <v>6</v>
      </c>
      <c r="U177" s="5">
        <v>0</v>
      </c>
      <c r="V177" s="5">
        <v>0</v>
      </c>
      <c r="W177" s="5">
        <v>0</v>
      </c>
      <c r="X177" s="5">
        <v>0</v>
      </c>
      <c r="Y177" s="6">
        <f t="shared" si="48"/>
        <v>544</v>
      </c>
      <c r="Z177" s="6">
        <f t="shared" si="49"/>
        <v>540</v>
      </c>
      <c r="AA177" s="6">
        <f t="shared" si="50"/>
        <v>539</v>
      </c>
      <c r="AB177" s="6">
        <f t="shared" si="51"/>
        <v>6</v>
      </c>
      <c r="AC177" s="6">
        <f t="shared" si="52"/>
        <v>7</v>
      </c>
      <c r="AD177" s="7">
        <f t="shared" si="53"/>
        <v>6</v>
      </c>
    </row>
    <row r="178" spans="1:30" x14ac:dyDescent="0.25">
      <c r="A178" s="5">
        <v>402207</v>
      </c>
      <c r="B178" s="5" t="s">
        <v>271</v>
      </c>
      <c r="C178" s="5" t="s">
        <v>272</v>
      </c>
      <c r="D178" s="5" t="s">
        <v>6</v>
      </c>
      <c r="E178" s="5" t="s">
        <v>7</v>
      </c>
      <c r="F178" s="5">
        <v>60</v>
      </c>
      <c r="G178" s="5" t="s">
        <v>273</v>
      </c>
      <c r="H178" s="5" t="s">
        <v>31</v>
      </c>
      <c r="I178" s="5">
        <f t="shared" si="54"/>
        <v>510</v>
      </c>
      <c r="J178" s="5">
        <f t="shared" si="55"/>
        <v>2</v>
      </c>
      <c r="K178" s="5">
        <f t="shared" si="74"/>
        <v>510</v>
      </c>
      <c r="L178" s="5">
        <f t="shared" si="75"/>
        <v>2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6">
        <f t="shared" si="48"/>
        <v>510</v>
      </c>
      <c r="Z178" s="6">
        <f t="shared" si="49"/>
        <v>0</v>
      </c>
      <c r="AA178" s="6">
        <f t="shared" si="50"/>
        <v>0</v>
      </c>
      <c r="AB178" s="6">
        <f t="shared" si="51"/>
        <v>2</v>
      </c>
      <c r="AC178" s="6">
        <f t="shared" si="52"/>
        <v>0</v>
      </c>
      <c r="AD178" s="7">
        <f t="shared" si="53"/>
        <v>0</v>
      </c>
    </row>
    <row r="179" spans="1:30" x14ac:dyDescent="0.25">
      <c r="A179" s="5">
        <v>402475</v>
      </c>
      <c r="B179" s="5" t="s">
        <v>74</v>
      </c>
      <c r="C179" s="5" t="s">
        <v>68</v>
      </c>
      <c r="D179" s="5" t="s">
        <v>6</v>
      </c>
      <c r="E179" s="5" t="s">
        <v>7</v>
      </c>
      <c r="F179" s="5">
        <v>60</v>
      </c>
      <c r="G179" s="5" t="s">
        <v>75</v>
      </c>
      <c r="H179" s="5" t="s">
        <v>31</v>
      </c>
      <c r="I179" s="5">
        <f t="shared" si="54"/>
        <v>1612</v>
      </c>
      <c r="J179" s="5">
        <f t="shared" si="55"/>
        <v>15</v>
      </c>
      <c r="K179" s="5">
        <f t="shared" si="74"/>
        <v>549</v>
      </c>
      <c r="L179" s="5">
        <f t="shared" si="75"/>
        <v>8</v>
      </c>
      <c r="M179" s="5">
        <f>VLOOKUP(A179,secondoinverno,2,0)</f>
        <v>528</v>
      </c>
      <c r="N179" s="5">
        <f>VLOOKUP(A179,secondoinverno,3,0)</f>
        <v>5</v>
      </c>
      <c r="O179" s="5">
        <v>0</v>
      </c>
      <c r="P179" s="5">
        <v>0</v>
      </c>
      <c r="Q179" s="5">
        <f>VLOOKUP(A179,secondaprova,2,0)</f>
        <v>533</v>
      </c>
      <c r="R179" s="5">
        <f>VLOOKUP(A179,secondaprova,3,0)</f>
        <v>4</v>
      </c>
      <c r="S179" s="5">
        <f>VLOOKUP(A179,terzaprova,2,0)</f>
        <v>530</v>
      </c>
      <c r="T179" s="5">
        <f>VLOOKUP(A179,terzaprova,3,0)</f>
        <v>3</v>
      </c>
      <c r="U179" s="5">
        <v>0</v>
      </c>
      <c r="V179" s="5">
        <v>0</v>
      </c>
      <c r="W179" s="5">
        <v>0</v>
      </c>
      <c r="X179" s="5">
        <v>0</v>
      </c>
      <c r="Y179" s="6">
        <f t="shared" si="48"/>
        <v>549</v>
      </c>
      <c r="Z179" s="6">
        <f t="shared" si="49"/>
        <v>533</v>
      </c>
      <c r="AA179" s="6">
        <f t="shared" si="50"/>
        <v>530</v>
      </c>
      <c r="AB179" s="6">
        <f t="shared" si="51"/>
        <v>8</v>
      </c>
      <c r="AC179" s="6">
        <f t="shared" si="52"/>
        <v>4</v>
      </c>
      <c r="AD179" s="7">
        <f t="shared" si="53"/>
        <v>3</v>
      </c>
    </row>
    <row r="180" spans="1:30" x14ac:dyDescent="0.25">
      <c r="A180" s="5">
        <v>402477</v>
      </c>
      <c r="B180" s="5" t="s">
        <v>258</v>
      </c>
      <c r="C180" s="5" t="s">
        <v>259</v>
      </c>
      <c r="D180" s="5" t="s">
        <v>6</v>
      </c>
      <c r="E180" s="5" t="s">
        <v>7</v>
      </c>
      <c r="F180" s="5">
        <v>60</v>
      </c>
      <c r="G180" s="5" t="s">
        <v>75</v>
      </c>
      <c r="H180" s="5" t="s">
        <v>31</v>
      </c>
      <c r="I180" s="5">
        <f t="shared" si="54"/>
        <v>1525</v>
      </c>
      <c r="J180" s="5">
        <f t="shared" si="55"/>
        <v>10</v>
      </c>
      <c r="K180" s="5">
        <f t="shared" si="74"/>
        <v>513</v>
      </c>
      <c r="L180" s="5">
        <f t="shared" si="75"/>
        <v>6</v>
      </c>
      <c r="M180" s="5">
        <v>0</v>
      </c>
      <c r="N180" s="5">
        <v>0</v>
      </c>
      <c r="O180" s="5">
        <f>VLOOKUP(A180,primaprova,2,0)</f>
        <v>507</v>
      </c>
      <c r="P180" s="5">
        <f>VLOOKUP(A180,primaprova,3,0)</f>
        <v>2</v>
      </c>
      <c r="Q180" s="5">
        <f>VLOOKUP(A180,secondaprova,2,0)</f>
        <v>488</v>
      </c>
      <c r="R180" s="5">
        <f>VLOOKUP(A180,secondaprova,3,0)</f>
        <v>3</v>
      </c>
      <c r="S180" s="5">
        <f>VLOOKUP(A180,terzaprova,2,0)</f>
        <v>505</v>
      </c>
      <c r="T180" s="5">
        <f>VLOOKUP(A180,terzaprova,3,0)</f>
        <v>2</v>
      </c>
      <c r="U180" s="5">
        <v>0</v>
      </c>
      <c r="V180" s="5">
        <v>0</v>
      </c>
      <c r="W180" s="5">
        <v>0</v>
      </c>
      <c r="X180" s="5">
        <v>0</v>
      </c>
      <c r="Y180" s="6">
        <f t="shared" si="48"/>
        <v>513</v>
      </c>
      <c r="Z180" s="6">
        <f t="shared" si="49"/>
        <v>507</v>
      </c>
      <c r="AA180" s="6">
        <f t="shared" si="50"/>
        <v>505</v>
      </c>
      <c r="AB180" s="6">
        <f t="shared" si="51"/>
        <v>6</v>
      </c>
      <c r="AC180" s="6">
        <f t="shared" si="52"/>
        <v>2</v>
      </c>
      <c r="AD180" s="7">
        <f t="shared" si="53"/>
        <v>2</v>
      </c>
    </row>
    <row r="181" spans="1:30" x14ac:dyDescent="0.25">
      <c r="A181" s="5">
        <v>403117</v>
      </c>
      <c r="B181" s="5" t="s">
        <v>268</v>
      </c>
      <c r="C181" s="5" t="s">
        <v>269</v>
      </c>
      <c r="D181" s="5" t="s">
        <v>6</v>
      </c>
      <c r="E181" s="5" t="s">
        <v>7</v>
      </c>
      <c r="F181" s="5">
        <v>60</v>
      </c>
      <c r="G181" s="5" t="s">
        <v>270</v>
      </c>
      <c r="H181" s="5" t="s">
        <v>31</v>
      </c>
      <c r="I181" s="5">
        <f t="shared" si="54"/>
        <v>1011</v>
      </c>
      <c r="J181" s="5">
        <f t="shared" si="55"/>
        <v>10</v>
      </c>
      <c r="K181" s="5">
        <f t="shared" si="74"/>
        <v>510</v>
      </c>
      <c r="L181" s="5">
        <f t="shared" si="75"/>
        <v>7</v>
      </c>
      <c r="M181" s="5">
        <f>VLOOKUP(A181,secondoinverno,2,0)</f>
        <v>501</v>
      </c>
      <c r="N181" s="5">
        <f>VLOOKUP(A181,secondoinverno,3,0)</f>
        <v>3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6">
        <f t="shared" si="48"/>
        <v>510</v>
      </c>
      <c r="Z181" s="6">
        <f t="shared" si="49"/>
        <v>501</v>
      </c>
      <c r="AA181" s="6">
        <f t="shared" si="50"/>
        <v>0</v>
      </c>
      <c r="AB181" s="6">
        <f t="shared" si="51"/>
        <v>7</v>
      </c>
      <c r="AC181" s="6">
        <f t="shared" si="52"/>
        <v>3</v>
      </c>
      <c r="AD181" s="7">
        <f t="shared" si="53"/>
        <v>0</v>
      </c>
    </row>
    <row r="182" spans="1:30" x14ac:dyDescent="0.25">
      <c r="A182" s="5">
        <v>403592</v>
      </c>
      <c r="B182" s="5" t="s">
        <v>479</v>
      </c>
      <c r="C182" s="5" t="s">
        <v>478</v>
      </c>
      <c r="D182" s="5" t="s">
        <v>6</v>
      </c>
      <c r="E182" s="5" t="s">
        <v>7</v>
      </c>
      <c r="F182" s="5">
        <v>60</v>
      </c>
      <c r="G182" s="5" t="s">
        <v>480</v>
      </c>
      <c r="H182" s="5" t="s">
        <v>31</v>
      </c>
      <c r="I182" s="5">
        <f t="shared" si="54"/>
        <v>1076</v>
      </c>
      <c r="J182" s="5">
        <f t="shared" si="55"/>
        <v>14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f t="shared" ref="Q182:Q190" si="76">VLOOKUP(A182,secondaprova,2,0)</f>
        <v>540</v>
      </c>
      <c r="R182" s="5">
        <f t="shared" ref="R182:R190" si="77">VLOOKUP(A182,secondaprova,3,0)</f>
        <v>6</v>
      </c>
      <c r="S182" s="5">
        <f>VLOOKUP(A182,terzaprova,2,0)</f>
        <v>536</v>
      </c>
      <c r="T182" s="5">
        <f>VLOOKUP(A182,terzaprova,3,0)</f>
        <v>8</v>
      </c>
      <c r="U182" s="5">
        <v>0</v>
      </c>
      <c r="V182" s="5">
        <v>0</v>
      </c>
      <c r="W182" s="5">
        <v>0</v>
      </c>
      <c r="X182" s="5">
        <v>0</v>
      </c>
      <c r="Y182" s="6">
        <f t="shared" si="48"/>
        <v>540</v>
      </c>
      <c r="Z182" s="6">
        <f t="shared" si="49"/>
        <v>536</v>
      </c>
      <c r="AA182" s="6">
        <f t="shared" si="50"/>
        <v>0</v>
      </c>
      <c r="AB182" s="6">
        <f t="shared" si="51"/>
        <v>6</v>
      </c>
      <c r="AC182" s="6">
        <f t="shared" si="52"/>
        <v>8</v>
      </c>
      <c r="AD182" s="7">
        <f t="shared" si="53"/>
        <v>0</v>
      </c>
    </row>
    <row r="183" spans="1:30" x14ac:dyDescent="0.25">
      <c r="A183" s="5">
        <v>407806</v>
      </c>
      <c r="B183" s="5" t="s">
        <v>53</v>
      </c>
      <c r="C183" s="5" t="s">
        <v>54</v>
      </c>
      <c r="D183" s="5" t="s">
        <v>6</v>
      </c>
      <c r="E183" s="5" t="s">
        <v>7</v>
      </c>
      <c r="F183" s="5">
        <v>60</v>
      </c>
      <c r="G183" s="5" t="s">
        <v>55</v>
      </c>
      <c r="H183" s="5" t="s">
        <v>31</v>
      </c>
      <c r="I183" s="5">
        <f t="shared" si="54"/>
        <v>1669</v>
      </c>
      <c r="J183" s="5">
        <f t="shared" si="55"/>
        <v>31</v>
      </c>
      <c r="K183" s="5">
        <f>VLOOKUP(A183,primoinverno,2,0)</f>
        <v>553</v>
      </c>
      <c r="L183" s="5">
        <f>VLOOKUP(A183,primoinverno,3,0)</f>
        <v>9</v>
      </c>
      <c r="M183" s="5">
        <f>VLOOKUP(A183,secondoinverno,2,0)</f>
        <v>535</v>
      </c>
      <c r="N183" s="5">
        <f>VLOOKUP(A183,secondoinverno,3,0)</f>
        <v>7</v>
      </c>
      <c r="O183" s="5">
        <f t="shared" ref="O183:O192" si="78">VLOOKUP(A183,primaprova,2,0)</f>
        <v>548</v>
      </c>
      <c r="P183" s="5">
        <f t="shared" ref="P183:P192" si="79">VLOOKUP(A183,primaprova,3,0)</f>
        <v>9</v>
      </c>
      <c r="Q183" s="5">
        <f t="shared" si="76"/>
        <v>556</v>
      </c>
      <c r="R183" s="5">
        <f t="shared" si="77"/>
        <v>10</v>
      </c>
      <c r="S183" s="5">
        <f>VLOOKUP(A183,terzaprova,2,0)</f>
        <v>560</v>
      </c>
      <c r="T183" s="5">
        <f>VLOOKUP(A183,terzaprova,3,0)</f>
        <v>12</v>
      </c>
      <c r="U183" s="5">
        <v>0</v>
      </c>
      <c r="V183" s="5">
        <v>0</v>
      </c>
      <c r="W183" s="5">
        <v>0</v>
      </c>
      <c r="X183" s="5">
        <v>0</v>
      </c>
      <c r="Y183" s="6">
        <f t="shared" si="48"/>
        <v>560</v>
      </c>
      <c r="Z183" s="6">
        <f t="shared" si="49"/>
        <v>556</v>
      </c>
      <c r="AA183" s="6">
        <f t="shared" si="50"/>
        <v>553</v>
      </c>
      <c r="AB183" s="6">
        <f t="shared" si="51"/>
        <v>12</v>
      </c>
      <c r="AC183" s="6">
        <f t="shared" si="52"/>
        <v>10</v>
      </c>
      <c r="AD183" s="7">
        <f t="shared" si="53"/>
        <v>9</v>
      </c>
    </row>
    <row r="184" spans="1:30" x14ac:dyDescent="0.25">
      <c r="A184" s="5">
        <v>408218</v>
      </c>
      <c r="B184" s="5" t="s">
        <v>303</v>
      </c>
      <c r="C184" s="5" t="s">
        <v>105</v>
      </c>
      <c r="D184" s="5" t="s">
        <v>6</v>
      </c>
      <c r="E184" s="5" t="s">
        <v>7</v>
      </c>
      <c r="F184" s="5">
        <v>60</v>
      </c>
      <c r="G184" s="5" t="s">
        <v>304</v>
      </c>
      <c r="H184" s="5" t="s">
        <v>31</v>
      </c>
      <c r="I184" s="5">
        <f t="shared" si="54"/>
        <v>1513</v>
      </c>
      <c r="J184" s="5">
        <f t="shared" si="55"/>
        <v>8</v>
      </c>
      <c r="K184" s="5">
        <f>VLOOKUP(A184,primoinverno,2,0)</f>
        <v>494</v>
      </c>
      <c r="L184" s="5">
        <f>VLOOKUP(A184,primoinverno,3,0)</f>
        <v>3</v>
      </c>
      <c r="M184" s="5">
        <f>VLOOKUP(A184,secondoinverno,2,0)</f>
        <v>502</v>
      </c>
      <c r="N184" s="5">
        <f>VLOOKUP(A184,secondoinverno,3,0)</f>
        <v>2</v>
      </c>
      <c r="O184" s="5">
        <f t="shared" si="78"/>
        <v>504</v>
      </c>
      <c r="P184" s="5">
        <f t="shared" si="79"/>
        <v>5</v>
      </c>
      <c r="Q184" s="5">
        <f t="shared" si="76"/>
        <v>502</v>
      </c>
      <c r="R184" s="5">
        <f t="shared" si="77"/>
        <v>5</v>
      </c>
      <c r="S184" s="5">
        <f>VLOOKUP(A184,terzaprova,2,0)</f>
        <v>507</v>
      </c>
      <c r="T184" s="5">
        <f>VLOOKUP(A184,terzaprova,3,0)</f>
        <v>1</v>
      </c>
      <c r="U184" s="5">
        <v>0</v>
      </c>
      <c r="V184" s="5">
        <v>0</v>
      </c>
      <c r="W184" s="5">
        <v>0</v>
      </c>
      <c r="X184" s="5">
        <v>0</v>
      </c>
      <c r="Y184" s="6">
        <f t="shared" ref="Y184:Y245" si="80">IF(K184=LARGE(K184:W184,1),K184,IF(M184=LARGE(K184:W184,1),M184,IF(O184=LARGE(K184:W184,1),O184,IF(Q184=LARGE(K184:W184,1),Q184,IF(S184=LARGE(K184:W184,1),S184,IF(U184=LARGE(K184:W184,1),U184,IF(W184=LARGE(K184:W184,1),W184,0)))))))</f>
        <v>507</v>
      </c>
      <c r="Z184" s="6">
        <f t="shared" ref="Z184:Z245" si="81">IF(K184=LARGE(K184:W184,2),K184,IF(M184=LARGE(K184:W184,2),M184,IF(O184=LARGE(K184:W184,2),O184,IF(Q184=LARGE(K184:W184,2),Q184,IF(S184=LARGE(K184:W184,2),S184,IF(U184=LARGE(K184:W184,2),U184,IF(W184=LARGE(K184:W184,2),W184,0)))))))</f>
        <v>504</v>
      </c>
      <c r="AA184" s="6">
        <f t="shared" ref="AA184:AA245" si="82">IF(K184=LARGE(K184:X184,3),K184,IF(M184=LARGE(K184:X184,3),M184,IF(O184=LARGE(K184:X184,3),O184,IF(Q184=LARGE(K184:X184,3),Q184,IF(S184=LARGE(K184:X184,3),S184,IF(U184=LARGE(K184:X184,3),U184,IF(W184=LARGE(K184:X184,3),W184,0)))))))</f>
        <v>502</v>
      </c>
      <c r="AB184" s="6">
        <f t="shared" ref="AB184:AB245" si="83">IF(K184=LARGE(K184:X184,1),L184,IF(M184=LARGE(K184:X184,1),N184,IF(O184=LARGE(K184:X184,1),P184,IF(Q184=LARGE(K184:X184,1),R184,IF(S184=LARGE(K184:X184,1),T184,IF(U184=LARGE(K184:X184,1),V184,IF(W184=LARGE(K184:X184,1),X184,0)))))))</f>
        <v>1</v>
      </c>
      <c r="AC184" s="6">
        <f t="shared" ref="AC184:AC245" si="84">IF(K184=LARGE(K184:X184,2),L184,IF(M184=LARGE(K184:X184,2),N184,IF(O184=LARGE(K184:X184,2),P184,IF(Q184=LARGE(K184:X184,2),R184,IF(S184=LARGE(K184:X184,2),T184,IF(U184=LARGE(K184:X184,2),V184,IF(W184=LARGE(K184:X184,2),X184,0)))))))</f>
        <v>5</v>
      </c>
      <c r="AD184" s="7">
        <f t="shared" ref="AD184:AD245" si="85">IF(K184=LARGE(K184:X184,3),L184,IF(M184=LARGE(K184:X184,3),N184,IF(O184=LARGE(K184:X184,3),P184,IF(Q184=LARGE(K184:X184,3),R184,IF(S184=LARGE(K184:X184,3),T184,IF(U184=LARGE(K184:X184,3),V184,IF(W184=LARGE(K184:X184,3),X184,0)))))))</f>
        <v>2</v>
      </c>
    </row>
    <row r="185" spans="1:30" x14ac:dyDescent="0.25">
      <c r="A185" s="5">
        <v>409490</v>
      </c>
      <c r="B185" s="5" t="s">
        <v>163</v>
      </c>
      <c r="C185" s="5" t="s">
        <v>27</v>
      </c>
      <c r="D185" s="5" t="s">
        <v>6</v>
      </c>
      <c r="E185" s="5" t="s">
        <v>7</v>
      </c>
      <c r="F185" s="5">
        <v>60</v>
      </c>
      <c r="G185" s="5" t="s">
        <v>22</v>
      </c>
      <c r="H185" s="5" t="s">
        <v>31</v>
      </c>
      <c r="I185" s="5">
        <f t="shared" si="54"/>
        <v>1644</v>
      </c>
      <c r="J185" s="5">
        <f t="shared" si="55"/>
        <v>27</v>
      </c>
      <c r="K185" s="5">
        <f>VLOOKUP(A185,primoinverno,2,0)</f>
        <v>536</v>
      </c>
      <c r="L185" s="5">
        <f>VLOOKUP(A185,primoinverno,3,0)</f>
        <v>5</v>
      </c>
      <c r="M185" s="5">
        <f>VLOOKUP(A185,secondoinverno,2,0)</f>
        <v>544</v>
      </c>
      <c r="N185" s="5">
        <f>VLOOKUP(A185,secondoinverno,3,0)</f>
        <v>7</v>
      </c>
      <c r="O185" s="5">
        <f t="shared" si="78"/>
        <v>548</v>
      </c>
      <c r="P185" s="5">
        <f t="shared" si="79"/>
        <v>12</v>
      </c>
      <c r="Q185" s="5">
        <f t="shared" si="76"/>
        <v>539</v>
      </c>
      <c r="R185" s="5">
        <f t="shared" si="77"/>
        <v>9</v>
      </c>
      <c r="S185" s="5">
        <f>VLOOKUP(A185,terzaprova,2,0)</f>
        <v>552</v>
      </c>
      <c r="T185" s="5">
        <f>VLOOKUP(A185,terzaprova,3,0)</f>
        <v>8</v>
      </c>
      <c r="U185" s="5">
        <v>0</v>
      </c>
      <c r="V185" s="5">
        <v>0</v>
      </c>
      <c r="W185" s="5">
        <v>0</v>
      </c>
      <c r="X185" s="5">
        <v>0</v>
      </c>
      <c r="Y185" s="6">
        <f t="shared" si="80"/>
        <v>552</v>
      </c>
      <c r="Z185" s="6">
        <f t="shared" si="81"/>
        <v>548</v>
      </c>
      <c r="AA185" s="6">
        <f t="shared" si="82"/>
        <v>544</v>
      </c>
      <c r="AB185" s="6">
        <f t="shared" si="83"/>
        <v>8</v>
      </c>
      <c r="AC185" s="6">
        <f t="shared" si="84"/>
        <v>12</v>
      </c>
      <c r="AD185" s="7">
        <f t="shared" si="85"/>
        <v>7</v>
      </c>
    </row>
    <row r="186" spans="1:30" x14ac:dyDescent="0.25">
      <c r="A186" s="5">
        <v>410460</v>
      </c>
      <c r="B186" s="5" t="s">
        <v>254</v>
      </c>
      <c r="C186" s="5" t="s">
        <v>54</v>
      </c>
      <c r="D186" s="5" t="s">
        <v>6</v>
      </c>
      <c r="E186" s="5" t="s">
        <v>7</v>
      </c>
      <c r="F186" s="5">
        <v>60</v>
      </c>
      <c r="G186" s="5" t="s">
        <v>255</v>
      </c>
      <c r="H186" s="5" t="s">
        <v>31</v>
      </c>
      <c r="I186" s="5">
        <f t="shared" si="54"/>
        <v>1575</v>
      </c>
      <c r="J186" s="5">
        <f t="shared" si="55"/>
        <v>13</v>
      </c>
      <c r="K186" s="5">
        <f>VLOOKUP(A186,primoinverno,2,0)</f>
        <v>514</v>
      </c>
      <c r="L186" s="5">
        <f>VLOOKUP(A186,primoinverno,3,0)</f>
        <v>4</v>
      </c>
      <c r="M186" s="5">
        <f>VLOOKUP(A186,secondoinverno,2,0)</f>
        <v>525</v>
      </c>
      <c r="N186" s="5">
        <f>VLOOKUP(A186,secondoinverno,3,0)</f>
        <v>3</v>
      </c>
      <c r="O186" s="5">
        <f t="shared" si="78"/>
        <v>526</v>
      </c>
      <c r="P186" s="5">
        <f t="shared" si="79"/>
        <v>5</v>
      </c>
      <c r="Q186" s="5">
        <f t="shared" si="76"/>
        <v>524</v>
      </c>
      <c r="R186" s="5">
        <f t="shared" si="77"/>
        <v>5</v>
      </c>
      <c r="S186" s="5">
        <f>VLOOKUP(A186,terzaprova,2,0)</f>
        <v>517</v>
      </c>
      <c r="T186" s="5">
        <f>VLOOKUP(A186,terzaprova,3,0)</f>
        <v>4</v>
      </c>
      <c r="U186" s="5">
        <v>0</v>
      </c>
      <c r="V186" s="5">
        <v>0</v>
      </c>
      <c r="W186" s="5">
        <v>0</v>
      </c>
      <c r="X186" s="5">
        <v>0</v>
      </c>
      <c r="Y186" s="6">
        <f t="shared" si="80"/>
        <v>526</v>
      </c>
      <c r="Z186" s="6">
        <f t="shared" si="81"/>
        <v>525</v>
      </c>
      <c r="AA186" s="6">
        <f t="shared" si="82"/>
        <v>524</v>
      </c>
      <c r="AB186" s="6">
        <f t="shared" si="83"/>
        <v>5</v>
      </c>
      <c r="AC186" s="6">
        <f t="shared" si="84"/>
        <v>3</v>
      </c>
      <c r="AD186" s="7">
        <f t="shared" si="85"/>
        <v>5</v>
      </c>
    </row>
    <row r="187" spans="1:30" x14ac:dyDescent="0.25">
      <c r="A187" s="5">
        <v>411199</v>
      </c>
      <c r="B187" s="5" t="s">
        <v>450</v>
      </c>
      <c r="C187" s="5" t="s">
        <v>36</v>
      </c>
      <c r="D187" s="5" t="s">
        <v>6</v>
      </c>
      <c r="E187" s="5" t="s">
        <v>7</v>
      </c>
      <c r="F187" s="5">
        <v>60</v>
      </c>
      <c r="G187" s="5" t="s">
        <v>166</v>
      </c>
      <c r="H187" s="5" t="s">
        <v>31</v>
      </c>
      <c r="I187" s="5">
        <f t="shared" si="54"/>
        <v>1474</v>
      </c>
      <c r="J187" s="5">
        <f t="shared" si="55"/>
        <v>9</v>
      </c>
      <c r="K187" s="5">
        <v>494</v>
      </c>
      <c r="L187" s="5">
        <v>2</v>
      </c>
      <c r="M187" s="5">
        <v>464</v>
      </c>
      <c r="N187" s="5">
        <v>2</v>
      </c>
      <c r="O187" s="5">
        <f t="shared" si="78"/>
        <v>492</v>
      </c>
      <c r="P187" s="5">
        <f t="shared" si="79"/>
        <v>4</v>
      </c>
      <c r="Q187" s="5">
        <f t="shared" si="76"/>
        <v>488</v>
      </c>
      <c r="R187" s="5">
        <f t="shared" si="77"/>
        <v>3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6">
        <f t="shared" si="80"/>
        <v>494</v>
      </c>
      <c r="Z187" s="6">
        <f t="shared" si="81"/>
        <v>492</v>
      </c>
      <c r="AA187" s="6">
        <f t="shared" si="82"/>
        <v>488</v>
      </c>
      <c r="AB187" s="6">
        <f t="shared" si="83"/>
        <v>2</v>
      </c>
      <c r="AC187" s="6">
        <f t="shared" si="84"/>
        <v>4</v>
      </c>
      <c r="AD187" s="7">
        <f t="shared" si="85"/>
        <v>3</v>
      </c>
    </row>
    <row r="188" spans="1:30" x14ac:dyDescent="0.25">
      <c r="A188" s="5">
        <v>413364</v>
      </c>
      <c r="B188" s="5" t="s">
        <v>116</v>
      </c>
      <c r="C188" s="5" t="s">
        <v>77</v>
      </c>
      <c r="D188" s="5" t="s">
        <v>6</v>
      </c>
      <c r="E188" s="5" t="s">
        <v>7</v>
      </c>
      <c r="F188" s="5">
        <v>60</v>
      </c>
      <c r="G188" s="5" t="s">
        <v>85</v>
      </c>
      <c r="H188" s="5" t="s">
        <v>31</v>
      </c>
      <c r="I188" s="5">
        <f t="shared" si="54"/>
        <v>1614</v>
      </c>
      <c r="J188" s="5">
        <f t="shared" si="55"/>
        <v>19</v>
      </c>
      <c r="K188" s="5">
        <f>VLOOKUP(A188,primoinverno,2,0)</f>
        <v>542</v>
      </c>
      <c r="L188" s="5">
        <f>VLOOKUP(A188,primoinverno,3,0)</f>
        <v>6</v>
      </c>
      <c r="M188" s="5">
        <f>VLOOKUP(A188,secondoinverno,2,0)</f>
        <v>537</v>
      </c>
      <c r="N188" s="5">
        <f>VLOOKUP(A188,secondoinverno,3,0)</f>
        <v>6</v>
      </c>
      <c r="O188" s="5">
        <f t="shared" si="78"/>
        <v>512</v>
      </c>
      <c r="P188" s="5">
        <f t="shared" si="79"/>
        <v>2</v>
      </c>
      <c r="Q188" s="5">
        <f t="shared" si="76"/>
        <v>533</v>
      </c>
      <c r="R188" s="5">
        <f t="shared" si="77"/>
        <v>6</v>
      </c>
      <c r="S188" s="5">
        <f>VLOOKUP(A188,terzaprova,2,0)</f>
        <v>535</v>
      </c>
      <c r="T188" s="5">
        <f>VLOOKUP(A188,terzaprova,3,0)</f>
        <v>7</v>
      </c>
      <c r="U188" s="5">
        <v>0</v>
      </c>
      <c r="V188" s="5">
        <v>0</v>
      </c>
      <c r="W188" s="5">
        <v>0</v>
      </c>
      <c r="X188" s="5">
        <v>0</v>
      </c>
      <c r="Y188" s="6">
        <f t="shared" si="80"/>
        <v>542</v>
      </c>
      <c r="Z188" s="6">
        <f t="shared" si="81"/>
        <v>537</v>
      </c>
      <c r="AA188" s="6">
        <f t="shared" si="82"/>
        <v>535</v>
      </c>
      <c r="AB188" s="6">
        <f t="shared" si="83"/>
        <v>6</v>
      </c>
      <c r="AC188" s="6">
        <f t="shared" si="84"/>
        <v>6</v>
      </c>
      <c r="AD188" s="7">
        <f t="shared" si="85"/>
        <v>7</v>
      </c>
    </row>
    <row r="189" spans="1:30" x14ac:dyDescent="0.25">
      <c r="A189" s="5">
        <v>413833</v>
      </c>
      <c r="B189" s="5" t="s">
        <v>328</v>
      </c>
      <c r="C189" s="5" t="s">
        <v>329</v>
      </c>
      <c r="D189" s="5" t="s">
        <v>6</v>
      </c>
      <c r="E189" s="5" t="s">
        <v>7</v>
      </c>
      <c r="F189" s="5">
        <v>60</v>
      </c>
      <c r="G189" s="5" t="s">
        <v>198</v>
      </c>
      <c r="H189" s="5" t="s">
        <v>31</v>
      </c>
      <c r="I189" s="5">
        <f t="shared" si="54"/>
        <v>1435</v>
      </c>
      <c r="J189" s="5">
        <f t="shared" si="55"/>
        <v>5</v>
      </c>
      <c r="K189" s="5">
        <f>VLOOKUP(A189,primoinverno,2,0)</f>
        <v>454</v>
      </c>
      <c r="L189" s="5">
        <f>VLOOKUP(A189,primoinverno,3,0)</f>
        <v>2</v>
      </c>
      <c r="M189" s="5">
        <v>0</v>
      </c>
      <c r="N189" s="5">
        <v>0</v>
      </c>
      <c r="O189" s="5">
        <f t="shared" si="78"/>
        <v>496</v>
      </c>
      <c r="P189" s="5">
        <f t="shared" si="79"/>
        <v>2</v>
      </c>
      <c r="Q189" s="5">
        <f t="shared" si="76"/>
        <v>485</v>
      </c>
      <c r="R189" s="5">
        <f t="shared" si="77"/>
        <v>1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6">
        <f t="shared" si="80"/>
        <v>496</v>
      </c>
      <c r="Z189" s="6">
        <f t="shared" si="81"/>
        <v>485</v>
      </c>
      <c r="AA189" s="6">
        <f t="shared" si="82"/>
        <v>454</v>
      </c>
      <c r="AB189" s="6">
        <f t="shared" si="83"/>
        <v>2</v>
      </c>
      <c r="AC189" s="6">
        <f t="shared" si="84"/>
        <v>1</v>
      </c>
      <c r="AD189" s="7">
        <f t="shared" si="85"/>
        <v>2</v>
      </c>
    </row>
    <row r="190" spans="1:30" x14ac:dyDescent="0.25">
      <c r="A190" s="5">
        <v>416591</v>
      </c>
      <c r="B190" s="5" t="s">
        <v>469</v>
      </c>
      <c r="C190" s="5" t="s">
        <v>24</v>
      </c>
      <c r="D190" s="5" t="s">
        <v>6</v>
      </c>
      <c r="E190" s="5" t="s">
        <v>7</v>
      </c>
      <c r="F190" s="5">
        <v>60</v>
      </c>
      <c r="G190" s="5" t="s">
        <v>78</v>
      </c>
      <c r="H190" s="5" t="s">
        <v>31</v>
      </c>
      <c r="I190" s="5">
        <f t="shared" si="54"/>
        <v>1319</v>
      </c>
      <c r="J190" s="5">
        <f t="shared" si="55"/>
        <v>4</v>
      </c>
      <c r="K190" s="5">
        <v>0</v>
      </c>
      <c r="L190" s="5">
        <v>0</v>
      </c>
      <c r="M190" s="5">
        <v>0</v>
      </c>
      <c r="N190" s="5">
        <v>0</v>
      </c>
      <c r="O190" s="5">
        <f t="shared" si="78"/>
        <v>410</v>
      </c>
      <c r="P190" s="5">
        <f t="shared" si="79"/>
        <v>1</v>
      </c>
      <c r="Q190" s="5">
        <f t="shared" si="76"/>
        <v>462</v>
      </c>
      <c r="R190" s="5">
        <f t="shared" si="77"/>
        <v>3</v>
      </c>
      <c r="S190" s="5">
        <f>VLOOKUP(A190,terzaprova,2,0)</f>
        <v>447</v>
      </c>
      <c r="T190" s="5" t="str">
        <f>VLOOKUP(A190,terzaprova,3,0)</f>
        <v>0</v>
      </c>
      <c r="U190" s="5">
        <v>0</v>
      </c>
      <c r="V190" s="5">
        <v>0</v>
      </c>
      <c r="W190" s="5">
        <v>0</v>
      </c>
      <c r="X190" s="5">
        <v>0</v>
      </c>
      <c r="Y190" s="6">
        <f t="shared" si="80"/>
        <v>462</v>
      </c>
      <c r="Z190" s="6">
        <f t="shared" si="81"/>
        <v>447</v>
      </c>
      <c r="AA190" s="6">
        <f t="shared" si="82"/>
        <v>410</v>
      </c>
      <c r="AB190" s="6">
        <f t="shared" si="83"/>
        <v>3</v>
      </c>
      <c r="AC190" s="6" t="str">
        <f t="shared" si="84"/>
        <v>0</v>
      </c>
      <c r="AD190" s="7">
        <f t="shared" si="85"/>
        <v>1</v>
      </c>
    </row>
    <row r="191" spans="1:30" x14ac:dyDescent="0.25">
      <c r="A191" s="5">
        <v>417341</v>
      </c>
      <c r="B191" s="5" t="s">
        <v>407</v>
      </c>
      <c r="C191" s="5" t="s">
        <v>146</v>
      </c>
      <c r="D191" s="5" t="s">
        <v>6</v>
      </c>
      <c r="E191" s="5" t="s">
        <v>7</v>
      </c>
      <c r="F191" s="5">
        <v>60</v>
      </c>
      <c r="G191" s="5" t="s">
        <v>208</v>
      </c>
      <c r="H191" s="5" t="s">
        <v>31</v>
      </c>
      <c r="I191" s="5">
        <f t="shared" si="54"/>
        <v>1019</v>
      </c>
      <c r="J191" s="5">
        <f t="shared" si="55"/>
        <v>7</v>
      </c>
      <c r="K191" s="5">
        <v>0</v>
      </c>
      <c r="L191" s="5">
        <v>0</v>
      </c>
      <c r="M191" s="5">
        <v>0</v>
      </c>
      <c r="N191" s="5">
        <v>0</v>
      </c>
      <c r="O191" s="5">
        <f t="shared" si="78"/>
        <v>504</v>
      </c>
      <c r="P191" s="5">
        <f t="shared" si="79"/>
        <v>2</v>
      </c>
      <c r="Q191" s="5">
        <v>0</v>
      </c>
      <c r="R191" s="5">
        <v>0</v>
      </c>
      <c r="S191" s="5">
        <f>VLOOKUP(A191,terzaprova,2,0)</f>
        <v>515</v>
      </c>
      <c r="T191" s="5">
        <f>VLOOKUP(A191,terzaprova,3,0)</f>
        <v>5</v>
      </c>
      <c r="U191" s="5">
        <v>0</v>
      </c>
      <c r="V191" s="5">
        <v>0</v>
      </c>
      <c r="W191" s="5">
        <v>0</v>
      </c>
      <c r="X191" s="5">
        <v>0</v>
      </c>
      <c r="Y191" s="6">
        <f t="shared" si="80"/>
        <v>515</v>
      </c>
      <c r="Z191" s="6">
        <f t="shared" si="81"/>
        <v>504</v>
      </c>
      <c r="AA191" s="6">
        <f t="shared" si="82"/>
        <v>0</v>
      </c>
      <c r="AB191" s="6">
        <f t="shared" si="83"/>
        <v>5</v>
      </c>
      <c r="AC191" s="6">
        <f t="shared" si="84"/>
        <v>2</v>
      </c>
      <c r="AD191" s="7">
        <f t="shared" si="85"/>
        <v>0</v>
      </c>
    </row>
    <row r="192" spans="1:30" x14ac:dyDescent="0.25">
      <c r="A192" s="5">
        <v>417963</v>
      </c>
      <c r="B192" s="5" t="s">
        <v>172</v>
      </c>
      <c r="C192" s="5" t="s">
        <v>5</v>
      </c>
      <c r="D192" s="5" t="s">
        <v>6</v>
      </c>
      <c r="E192" s="5" t="s">
        <v>7</v>
      </c>
      <c r="F192" s="5">
        <v>60</v>
      </c>
      <c r="G192" s="5" t="s">
        <v>46</v>
      </c>
      <c r="H192" s="5" t="s">
        <v>31</v>
      </c>
      <c r="I192" s="5">
        <f t="shared" si="54"/>
        <v>1603</v>
      </c>
      <c r="J192" s="5">
        <f t="shared" si="55"/>
        <v>18</v>
      </c>
      <c r="K192" s="5">
        <f t="shared" ref="K192:K197" si="86">VLOOKUP(A192,primoinverno,2,0)</f>
        <v>534</v>
      </c>
      <c r="L192" s="5">
        <f t="shared" ref="L192:L197" si="87">VLOOKUP(A192,primoinverno,3,0)</f>
        <v>7</v>
      </c>
      <c r="M192" s="5">
        <f>VLOOKUP(A192,secondoinverno,2,0)</f>
        <v>537</v>
      </c>
      <c r="N192" s="5">
        <f>VLOOKUP(A192,secondoinverno,3,0)</f>
        <v>4</v>
      </c>
      <c r="O192" s="5">
        <f t="shared" si="78"/>
        <v>532</v>
      </c>
      <c r="P192" s="5">
        <f t="shared" si="79"/>
        <v>7</v>
      </c>
      <c r="Q192" s="5">
        <f>VLOOKUP(A192,secondaprova,2,0)</f>
        <v>530</v>
      </c>
      <c r="R192" s="5">
        <f>VLOOKUP(A192,secondaprova,3,0)</f>
        <v>10</v>
      </c>
      <c r="S192" s="5">
        <f>VLOOKUP(A192,terzaprova,2,0)</f>
        <v>527</v>
      </c>
      <c r="T192" s="5">
        <f>VLOOKUP(A192,terzaprova,3,0)</f>
        <v>7</v>
      </c>
      <c r="U192" s="5">
        <v>0</v>
      </c>
      <c r="V192" s="5">
        <v>0</v>
      </c>
      <c r="W192" s="5">
        <v>0</v>
      </c>
      <c r="X192" s="5">
        <v>0</v>
      </c>
      <c r="Y192" s="6">
        <f t="shared" si="80"/>
        <v>537</v>
      </c>
      <c r="Z192" s="6">
        <f t="shared" si="81"/>
        <v>534</v>
      </c>
      <c r="AA192" s="6">
        <f t="shared" si="82"/>
        <v>532</v>
      </c>
      <c r="AB192" s="6">
        <f t="shared" si="83"/>
        <v>4</v>
      </c>
      <c r="AC192" s="6">
        <f t="shared" si="84"/>
        <v>7</v>
      </c>
      <c r="AD192" s="7">
        <f t="shared" si="85"/>
        <v>7</v>
      </c>
    </row>
    <row r="193" spans="1:30" x14ac:dyDescent="0.25">
      <c r="A193" s="5">
        <v>425589</v>
      </c>
      <c r="B193" s="5" t="s">
        <v>323</v>
      </c>
      <c r="C193" s="5" t="s">
        <v>324</v>
      </c>
      <c r="D193" s="5" t="s">
        <v>6</v>
      </c>
      <c r="E193" s="5" t="s">
        <v>7</v>
      </c>
      <c r="F193" s="5">
        <v>60</v>
      </c>
      <c r="G193" s="5" t="s">
        <v>325</v>
      </c>
      <c r="H193" s="5" t="s">
        <v>31</v>
      </c>
      <c r="I193" s="5">
        <f t="shared" si="54"/>
        <v>462</v>
      </c>
      <c r="J193" s="5">
        <f t="shared" si="55"/>
        <v>1</v>
      </c>
      <c r="K193" s="5">
        <f t="shared" si="86"/>
        <v>462</v>
      </c>
      <c r="L193" s="5">
        <f t="shared" si="87"/>
        <v>1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6">
        <f t="shared" si="80"/>
        <v>462</v>
      </c>
      <c r="Z193" s="6">
        <f t="shared" si="81"/>
        <v>0</v>
      </c>
      <c r="AA193" s="6">
        <f t="shared" si="82"/>
        <v>0</v>
      </c>
      <c r="AB193" s="6">
        <f t="shared" si="83"/>
        <v>1</v>
      </c>
      <c r="AC193" s="6">
        <f t="shared" si="84"/>
        <v>0</v>
      </c>
      <c r="AD193" s="7">
        <f t="shared" si="85"/>
        <v>0</v>
      </c>
    </row>
    <row r="194" spans="1:30" x14ac:dyDescent="0.25">
      <c r="A194" s="5">
        <v>425991</v>
      </c>
      <c r="B194" s="5" t="s">
        <v>318</v>
      </c>
      <c r="C194" s="5" t="s">
        <v>319</v>
      </c>
      <c r="D194" s="5" t="s">
        <v>6</v>
      </c>
      <c r="E194" s="5" t="s">
        <v>7</v>
      </c>
      <c r="F194" s="5">
        <v>60</v>
      </c>
      <c r="G194" s="5" t="s">
        <v>73</v>
      </c>
      <c r="H194" s="5" t="s">
        <v>31</v>
      </c>
      <c r="I194" s="5">
        <f t="shared" ref="I194:I257" si="88">Y194+Z194+AA194</f>
        <v>1427</v>
      </c>
      <c r="J194" s="5">
        <f t="shared" ref="J194:J257" si="89">AB194+AC194+AD194</f>
        <v>13</v>
      </c>
      <c r="K194" s="5">
        <f t="shared" si="86"/>
        <v>478</v>
      </c>
      <c r="L194" s="5">
        <f t="shared" si="87"/>
        <v>6</v>
      </c>
      <c r="M194" s="5">
        <f>VLOOKUP(A194,secondoinverno,2,0)</f>
        <v>464</v>
      </c>
      <c r="N194" s="5">
        <f>VLOOKUP(A194,secondoinverno,3,0)</f>
        <v>4</v>
      </c>
      <c r="O194" s="5">
        <v>0</v>
      </c>
      <c r="P194" s="5">
        <v>0</v>
      </c>
      <c r="Q194" s="5">
        <v>0</v>
      </c>
      <c r="R194" s="5">
        <v>0</v>
      </c>
      <c r="S194" s="5">
        <f t="shared" ref="S194:S201" si="90">VLOOKUP(A194,terzaprova,2,0)</f>
        <v>485</v>
      </c>
      <c r="T194" s="5">
        <f t="shared" ref="T194:T201" si="91">VLOOKUP(A194,terzaprova,3,0)</f>
        <v>3</v>
      </c>
      <c r="U194" s="5">
        <v>0</v>
      </c>
      <c r="V194" s="5">
        <v>0</v>
      </c>
      <c r="W194" s="5">
        <v>0</v>
      </c>
      <c r="X194" s="5">
        <v>0</v>
      </c>
      <c r="Y194" s="6">
        <f t="shared" si="80"/>
        <v>485</v>
      </c>
      <c r="Z194" s="6">
        <f t="shared" si="81"/>
        <v>478</v>
      </c>
      <c r="AA194" s="6">
        <f t="shared" si="82"/>
        <v>464</v>
      </c>
      <c r="AB194" s="6">
        <f t="shared" si="83"/>
        <v>3</v>
      </c>
      <c r="AC194" s="6">
        <f t="shared" si="84"/>
        <v>6</v>
      </c>
      <c r="AD194" s="7">
        <f t="shared" si="85"/>
        <v>4</v>
      </c>
    </row>
    <row r="195" spans="1:30" x14ac:dyDescent="0.25">
      <c r="A195" s="5">
        <v>426294</v>
      </c>
      <c r="B195" s="5" t="s">
        <v>241</v>
      </c>
      <c r="C195" s="5" t="s">
        <v>41</v>
      </c>
      <c r="D195" s="5" t="s">
        <v>6</v>
      </c>
      <c r="E195" s="5" t="s">
        <v>7</v>
      </c>
      <c r="F195" s="5">
        <v>60</v>
      </c>
      <c r="G195" s="5" t="s">
        <v>242</v>
      </c>
      <c r="H195" s="5" t="s">
        <v>31</v>
      </c>
      <c r="I195" s="5">
        <f t="shared" si="88"/>
        <v>1550</v>
      </c>
      <c r="J195" s="5">
        <f t="shared" si="89"/>
        <v>11</v>
      </c>
      <c r="K195" s="5">
        <f t="shared" si="86"/>
        <v>519</v>
      </c>
      <c r="L195" s="5">
        <f t="shared" si="87"/>
        <v>7</v>
      </c>
      <c r="M195" s="5">
        <f>VLOOKUP(A195,secondoinverno,2,0)</f>
        <v>513</v>
      </c>
      <c r="N195" s="5">
        <f>VLOOKUP(A195,secondoinverno,3,0)</f>
        <v>2</v>
      </c>
      <c r="O195" s="5">
        <f t="shared" ref="O195:O200" si="92">VLOOKUP(A195,primaprova,2,0)</f>
        <v>503</v>
      </c>
      <c r="P195" s="5">
        <f t="shared" ref="P195:P200" si="93">VLOOKUP(A195,primaprova,3,0)</f>
        <v>4</v>
      </c>
      <c r="Q195" s="5">
        <f t="shared" ref="Q195:Q200" si="94">VLOOKUP(A195,secondaprova,2,0)</f>
        <v>511</v>
      </c>
      <c r="R195" s="5">
        <f t="shared" ref="R195:R200" si="95">VLOOKUP(A195,secondaprova,3,0)</f>
        <v>3</v>
      </c>
      <c r="S195" s="5">
        <f t="shared" si="90"/>
        <v>518</v>
      </c>
      <c r="T195" s="5">
        <f t="shared" si="91"/>
        <v>2</v>
      </c>
      <c r="U195" s="5">
        <v>0</v>
      </c>
      <c r="V195" s="5">
        <v>0</v>
      </c>
      <c r="W195" s="5">
        <v>0</v>
      </c>
      <c r="X195" s="5">
        <v>0</v>
      </c>
      <c r="Y195" s="6">
        <f t="shared" si="80"/>
        <v>519</v>
      </c>
      <c r="Z195" s="6">
        <f t="shared" si="81"/>
        <v>518</v>
      </c>
      <c r="AA195" s="6">
        <f t="shared" si="82"/>
        <v>513</v>
      </c>
      <c r="AB195" s="6">
        <f t="shared" si="83"/>
        <v>7</v>
      </c>
      <c r="AC195" s="6">
        <f t="shared" si="84"/>
        <v>2</v>
      </c>
      <c r="AD195" s="7">
        <f t="shared" si="85"/>
        <v>2</v>
      </c>
    </row>
    <row r="196" spans="1:30" x14ac:dyDescent="0.25">
      <c r="A196" s="5">
        <v>427121</v>
      </c>
      <c r="B196" s="5" t="s">
        <v>45</v>
      </c>
      <c r="C196" s="5" t="s">
        <v>18</v>
      </c>
      <c r="D196" s="5" t="s">
        <v>6</v>
      </c>
      <c r="E196" s="5" t="s">
        <v>7</v>
      </c>
      <c r="F196" s="5">
        <v>60</v>
      </c>
      <c r="G196" s="5" t="s">
        <v>46</v>
      </c>
      <c r="H196" s="5" t="s">
        <v>13</v>
      </c>
      <c r="I196" s="5">
        <f t="shared" si="88"/>
        <v>1655</v>
      </c>
      <c r="J196" s="5">
        <f t="shared" si="89"/>
        <v>30</v>
      </c>
      <c r="K196" s="5">
        <f t="shared" si="86"/>
        <v>554</v>
      </c>
      <c r="L196" s="5">
        <f t="shared" si="87"/>
        <v>8</v>
      </c>
      <c r="M196" s="5">
        <f>VLOOKUP(A196,secondoinverno,2,0)</f>
        <v>545</v>
      </c>
      <c r="N196" s="5">
        <f>VLOOKUP(A196,secondoinverno,3,0)</f>
        <v>7</v>
      </c>
      <c r="O196" s="5">
        <f t="shared" si="92"/>
        <v>548</v>
      </c>
      <c r="P196" s="5">
        <f t="shared" si="93"/>
        <v>9</v>
      </c>
      <c r="Q196" s="5">
        <f t="shared" si="94"/>
        <v>539</v>
      </c>
      <c r="R196" s="5">
        <f t="shared" si="95"/>
        <v>4</v>
      </c>
      <c r="S196" s="5">
        <f t="shared" si="90"/>
        <v>553</v>
      </c>
      <c r="T196" s="5">
        <f t="shared" si="91"/>
        <v>13</v>
      </c>
      <c r="U196" s="5">
        <v>0</v>
      </c>
      <c r="V196" s="5">
        <v>0</v>
      </c>
      <c r="W196" s="5">
        <v>0</v>
      </c>
      <c r="X196" s="5">
        <v>0</v>
      </c>
      <c r="Y196" s="6">
        <f t="shared" si="80"/>
        <v>554</v>
      </c>
      <c r="Z196" s="6">
        <f t="shared" si="81"/>
        <v>553</v>
      </c>
      <c r="AA196" s="6">
        <f t="shared" si="82"/>
        <v>548</v>
      </c>
      <c r="AB196" s="6">
        <f t="shared" si="83"/>
        <v>8</v>
      </c>
      <c r="AC196" s="6">
        <f t="shared" si="84"/>
        <v>13</v>
      </c>
      <c r="AD196" s="7">
        <f t="shared" si="85"/>
        <v>9</v>
      </c>
    </row>
    <row r="197" spans="1:30" x14ac:dyDescent="0.25">
      <c r="A197" s="5">
        <v>428092</v>
      </c>
      <c r="B197" s="5" t="s">
        <v>167</v>
      </c>
      <c r="C197" s="5" t="s">
        <v>168</v>
      </c>
      <c r="D197" s="5" t="s">
        <v>6</v>
      </c>
      <c r="E197" s="5" t="s">
        <v>7</v>
      </c>
      <c r="F197" s="5">
        <v>60</v>
      </c>
      <c r="G197" s="5" t="s">
        <v>147</v>
      </c>
      <c r="H197" s="5" t="s">
        <v>31</v>
      </c>
      <c r="I197" s="5">
        <f t="shared" si="88"/>
        <v>1625</v>
      </c>
      <c r="J197" s="5">
        <f t="shared" si="89"/>
        <v>25</v>
      </c>
      <c r="K197" s="5">
        <f t="shared" si="86"/>
        <v>535</v>
      </c>
      <c r="L197" s="5">
        <f t="shared" si="87"/>
        <v>6</v>
      </c>
      <c r="M197" s="5">
        <f>VLOOKUP(A197,secondoinverno,2,0)</f>
        <v>530</v>
      </c>
      <c r="N197" s="5">
        <f>VLOOKUP(A197,secondoinverno,3,0)</f>
        <v>8</v>
      </c>
      <c r="O197" s="5">
        <f t="shared" si="92"/>
        <v>546</v>
      </c>
      <c r="P197" s="5">
        <f t="shared" si="93"/>
        <v>10</v>
      </c>
      <c r="Q197" s="5">
        <f t="shared" si="94"/>
        <v>544</v>
      </c>
      <c r="R197" s="5">
        <f t="shared" si="95"/>
        <v>9</v>
      </c>
      <c r="S197" s="5">
        <f t="shared" si="90"/>
        <v>530</v>
      </c>
      <c r="T197" s="5">
        <f t="shared" si="91"/>
        <v>11</v>
      </c>
      <c r="U197" s="5">
        <v>0</v>
      </c>
      <c r="V197" s="5">
        <v>0</v>
      </c>
      <c r="W197" s="5">
        <v>0</v>
      </c>
      <c r="X197" s="5">
        <v>0</v>
      </c>
      <c r="Y197" s="6">
        <f t="shared" si="80"/>
        <v>546</v>
      </c>
      <c r="Z197" s="6">
        <f t="shared" si="81"/>
        <v>544</v>
      </c>
      <c r="AA197" s="6">
        <f t="shared" si="82"/>
        <v>535</v>
      </c>
      <c r="AB197" s="6">
        <f t="shared" si="83"/>
        <v>10</v>
      </c>
      <c r="AC197" s="6">
        <f t="shared" si="84"/>
        <v>9</v>
      </c>
      <c r="AD197" s="7">
        <f t="shared" si="85"/>
        <v>6</v>
      </c>
    </row>
    <row r="198" spans="1:30" x14ac:dyDescent="0.25">
      <c r="A198" s="5">
        <v>502071</v>
      </c>
      <c r="B198" s="5" t="s">
        <v>435</v>
      </c>
      <c r="C198" s="5" t="s">
        <v>204</v>
      </c>
      <c r="D198" s="5" t="s">
        <v>6</v>
      </c>
      <c r="E198" s="5" t="s">
        <v>7</v>
      </c>
      <c r="F198" s="5">
        <v>60</v>
      </c>
      <c r="G198" s="5" t="s">
        <v>147</v>
      </c>
      <c r="H198" s="5" t="s">
        <v>31</v>
      </c>
      <c r="I198" s="5">
        <f t="shared" si="88"/>
        <v>1515</v>
      </c>
      <c r="J198" s="5">
        <f t="shared" si="89"/>
        <v>7</v>
      </c>
      <c r="K198" s="5">
        <v>0</v>
      </c>
      <c r="L198" s="5">
        <v>0</v>
      </c>
      <c r="M198" s="5">
        <v>0</v>
      </c>
      <c r="N198" s="5">
        <v>0</v>
      </c>
      <c r="O198" s="5">
        <f t="shared" si="92"/>
        <v>504</v>
      </c>
      <c r="P198" s="5">
        <f t="shared" si="93"/>
        <v>3</v>
      </c>
      <c r="Q198" s="5">
        <f t="shared" si="94"/>
        <v>510</v>
      </c>
      <c r="R198" s="5">
        <f t="shared" si="95"/>
        <v>3</v>
      </c>
      <c r="S198" s="5">
        <f t="shared" si="90"/>
        <v>501</v>
      </c>
      <c r="T198" s="5">
        <f t="shared" si="91"/>
        <v>1</v>
      </c>
      <c r="U198" s="5">
        <v>0</v>
      </c>
      <c r="V198" s="5">
        <v>0</v>
      </c>
      <c r="W198" s="5">
        <v>0</v>
      </c>
      <c r="X198" s="5">
        <v>0</v>
      </c>
      <c r="Y198" s="6">
        <f t="shared" si="80"/>
        <v>510</v>
      </c>
      <c r="Z198" s="6">
        <f t="shared" si="81"/>
        <v>504</v>
      </c>
      <c r="AA198" s="6">
        <f t="shared" si="82"/>
        <v>501</v>
      </c>
      <c r="AB198" s="6">
        <f t="shared" si="83"/>
        <v>3</v>
      </c>
      <c r="AC198" s="6">
        <f t="shared" si="84"/>
        <v>3</v>
      </c>
      <c r="AD198" s="7">
        <f t="shared" si="85"/>
        <v>1</v>
      </c>
    </row>
    <row r="199" spans="1:30" x14ac:dyDescent="0.25">
      <c r="A199" s="5">
        <v>602484</v>
      </c>
      <c r="B199" s="5" t="s">
        <v>64</v>
      </c>
      <c r="C199" s="5" t="s">
        <v>65</v>
      </c>
      <c r="D199" s="5" t="s">
        <v>6</v>
      </c>
      <c r="E199" s="5" t="s">
        <v>7</v>
      </c>
      <c r="F199" s="5">
        <v>60</v>
      </c>
      <c r="G199" s="5" t="s">
        <v>66</v>
      </c>
      <c r="H199" s="5" t="s">
        <v>31</v>
      </c>
      <c r="I199" s="5">
        <f t="shared" si="88"/>
        <v>1628</v>
      </c>
      <c r="J199" s="5">
        <f t="shared" si="89"/>
        <v>23</v>
      </c>
      <c r="K199" s="5">
        <f>VLOOKUP(A199,primoinverno,2,0)</f>
        <v>550</v>
      </c>
      <c r="L199" s="5">
        <f>VLOOKUP(A199,primoinverno,3,0)</f>
        <v>8</v>
      </c>
      <c r="M199" s="5">
        <f>VLOOKUP(A199,secondoinverno,2,0)</f>
        <v>548</v>
      </c>
      <c r="N199" s="5">
        <f>VLOOKUP(A199,secondoinverno,3,0)</f>
        <v>8</v>
      </c>
      <c r="O199" s="5">
        <f t="shared" si="92"/>
        <v>519</v>
      </c>
      <c r="P199" s="5">
        <f t="shared" si="93"/>
        <v>2</v>
      </c>
      <c r="Q199" s="5">
        <f t="shared" si="94"/>
        <v>518</v>
      </c>
      <c r="R199" s="5">
        <f t="shared" si="95"/>
        <v>3</v>
      </c>
      <c r="S199" s="5">
        <f t="shared" si="90"/>
        <v>530</v>
      </c>
      <c r="T199" s="5">
        <f t="shared" si="91"/>
        <v>7</v>
      </c>
      <c r="U199" s="5">
        <v>0</v>
      </c>
      <c r="V199" s="5">
        <v>0</v>
      </c>
      <c r="W199" s="5">
        <v>0</v>
      </c>
      <c r="X199" s="5">
        <v>0</v>
      </c>
      <c r="Y199" s="6">
        <f t="shared" si="80"/>
        <v>550</v>
      </c>
      <c r="Z199" s="6">
        <f t="shared" si="81"/>
        <v>548</v>
      </c>
      <c r="AA199" s="6">
        <f t="shared" si="82"/>
        <v>530</v>
      </c>
      <c r="AB199" s="6">
        <f t="shared" si="83"/>
        <v>8</v>
      </c>
      <c r="AC199" s="6">
        <f t="shared" si="84"/>
        <v>8</v>
      </c>
      <c r="AD199" s="7">
        <f t="shared" si="85"/>
        <v>7</v>
      </c>
    </row>
    <row r="200" spans="1:30" x14ac:dyDescent="0.25">
      <c r="A200" s="5">
        <v>675933</v>
      </c>
      <c r="B200" s="5" t="s">
        <v>415</v>
      </c>
      <c r="C200" s="5" t="s">
        <v>11</v>
      </c>
      <c r="D200" s="5" t="s">
        <v>6</v>
      </c>
      <c r="E200" s="5" t="s">
        <v>7</v>
      </c>
      <c r="F200" s="5">
        <v>60</v>
      </c>
      <c r="G200" s="5" t="s">
        <v>66</v>
      </c>
      <c r="H200" s="5" t="s">
        <v>31</v>
      </c>
      <c r="I200" s="5">
        <f t="shared" si="88"/>
        <v>1521</v>
      </c>
      <c r="J200" s="5">
        <f t="shared" si="89"/>
        <v>5</v>
      </c>
      <c r="K200" s="5">
        <v>0</v>
      </c>
      <c r="L200" s="5">
        <v>0</v>
      </c>
      <c r="M200" s="5">
        <v>0</v>
      </c>
      <c r="N200" s="5">
        <v>0</v>
      </c>
      <c r="O200" s="5">
        <f t="shared" si="92"/>
        <v>516</v>
      </c>
      <c r="P200" s="5">
        <f t="shared" si="93"/>
        <v>1</v>
      </c>
      <c r="Q200" s="5">
        <f t="shared" si="94"/>
        <v>489</v>
      </c>
      <c r="R200" s="5">
        <f t="shared" si="95"/>
        <v>3</v>
      </c>
      <c r="S200" s="5">
        <f t="shared" si="90"/>
        <v>516</v>
      </c>
      <c r="T200" s="5">
        <f t="shared" si="91"/>
        <v>4</v>
      </c>
      <c r="U200" s="5">
        <v>0</v>
      </c>
      <c r="V200" s="5">
        <v>0</v>
      </c>
      <c r="W200" s="5">
        <v>0</v>
      </c>
      <c r="X200" s="5">
        <v>0</v>
      </c>
      <c r="Y200" s="6">
        <f t="shared" si="80"/>
        <v>516</v>
      </c>
      <c r="Z200" s="6">
        <f t="shared" si="81"/>
        <v>516</v>
      </c>
      <c r="AA200" s="6">
        <f t="shared" si="82"/>
        <v>489</v>
      </c>
      <c r="AB200" s="6">
        <f t="shared" si="83"/>
        <v>1</v>
      </c>
      <c r="AC200" s="6">
        <f t="shared" si="84"/>
        <v>1</v>
      </c>
      <c r="AD200" s="7">
        <f t="shared" si="85"/>
        <v>3</v>
      </c>
    </row>
    <row r="201" spans="1:30" x14ac:dyDescent="0.25">
      <c r="A201" s="5">
        <v>781179</v>
      </c>
      <c r="B201" s="5" t="s">
        <v>523</v>
      </c>
      <c r="C201" s="5" t="s">
        <v>524</v>
      </c>
      <c r="D201" s="5" t="s">
        <v>6</v>
      </c>
      <c r="E201" s="5" t="s">
        <v>7</v>
      </c>
      <c r="F201" s="5">
        <v>60</v>
      </c>
      <c r="G201" s="5" t="s">
        <v>382</v>
      </c>
      <c r="H201" s="5" t="s">
        <v>31</v>
      </c>
      <c r="I201" s="5">
        <f t="shared" si="88"/>
        <v>556</v>
      </c>
      <c r="J201" s="5">
        <f t="shared" si="89"/>
        <v>12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f t="shared" si="90"/>
        <v>556</v>
      </c>
      <c r="T201" s="5">
        <f t="shared" si="91"/>
        <v>12</v>
      </c>
      <c r="U201" s="5">
        <v>0</v>
      </c>
      <c r="V201" s="5">
        <v>0</v>
      </c>
      <c r="W201" s="5">
        <v>0</v>
      </c>
      <c r="X201" s="5">
        <v>0</v>
      </c>
      <c r="Y201" s="6">
        <f t="shared" si="80"/>
        <v>556</v>
      </c>
      <c r="Z201" s="6">
        <f t="shared" si="81"/>
        <v>0</v>
      </c>
      <c r="AA201" s="6">
        <f t="shared" si="82"/>
        <v>0</v>
      </c>
      <c r="AB201" s="6">
        <f t="shared" si="83"/>
        <v>12</v>
      </c>
      <c r="AC201" s="6">
        <f t="shared" si="84"/>
        <v>0</v>
      </c>
      <c r="AD201" s="7">
        <f t="shared" si="85"/>
        <v>0</v>
      </c>
    </row>
    <row r="202" spans="1:30" x14ac:dyDescent="0.25">
      <c r="A202" s="5">
        <v>898510</v>
      </c>
      <c r="B202" s="5" t="s">
        <v>305</v>
      </c>
      <c r="C202" s="5" t="s">
        <v>108</v>
      </c>
      <c r="D202" s="5" t="s">
        <v>6</v>
      </c>
      <c r="E202" s="5" t="s">
        <v>7</v>
      </c>
      <c r="F202" s="5">
        <v>60</v>
      </c>
      <c r="G202" s="5" t="s">
        <v>100</v>
      </c>
      <c r="H202" s="5" t="s">
        <v>31</v>
      </c>
      <c r="I202" s="5">
        <f t="shared" si="88"/>
        <v>491</v>
      </c>
      <c r="J202" s="5">
        <f t="shared" si="89"/>
        <v>2</v>
      </c>
      <c r="K202" s="5">
        <f>VLOOKUP(A202,primoinverno,2,0)</f>
        <v>491</v>
      </c>
      <c r="L202" s="5">
        <f>VLOOKUP(A202,primoinverno,3,0)</f>
        <v>2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6">
        <f t="shared" si="80"/>
        <v>491</v>
      </c>
      <c r="Z202" s="6">
        <f t="shared" si="81"/>
        <v>0</v>
      </c>
      <c r="AA202" s="6">
        <f t="shared" si="82"/>
        <v>0</v>
      </c>
      <c r="AB202" s="6">
        <f t="shared" si="83"/>
        <v>2</v>
      </c>
      <c r="AC202" s="6">
        <f t="shared" si="84"/>
        <v>0</v>
      </c>
      <c r="AD202" s="7">
        <f t="shared" si="85"/>
        <v>0</v>
      </c>
    </row>
    <row r="203" spans="1:30" x14ac:dyDescent="0.25">
      <c r="A203" s="5">
        <v>898806</v>
      </c>
      <c r="B203" s="5" t="s">
        <v>148</v>
      </c>
      <c r="C203" s="5" t="s">
        <v>149</v>
      </c>
      <c r="D203" s="5" t="s">
        <v>6</v>
      </c>
      <c r="E203" s="5" t="s">
        <v>7</v>
      </c>
      <c r="F203" s="5">
        <v>60</v>
      </c>
      <c r="G203" s="5" t="s">
        <v>88</v>
      </c>
      <c r="H203" s="5" t="s">
        <v>13</v>
      </c>
      <c r="I203" s="5">
        <f t="shared" si="88"/>
        <v>1629</v>
      </c>
      <c r="J203" s="5">
        <f t="shared" si="89"/>
        <v>24</v>
      </c>
      <c r="K203" s="5">
        <f>VLOOKUP(A203,primoinverno,2,0)</f>
        <v>538</v>
      </c>
      <c r="L203" s="5">
        <f>VLOOKUP(A203,primoinverno,3,0)</f>
        <v>6</v>
      </c>
      <c r="M203" s="5">
        <f>VLOOKUP(A203,secondoinverno,2,0)</f>
        <v>547</v>
      </c>
      <c r="N203" s="5">
        <f>VLOOKUP(A203,secondoinverno,3,0)</f>
        <v>9</v>
      </c>
      <c r="O203" s="5">
        <f>VLOOKUP(A203,primaprova,2,0)</f>
        <v>544</v>
      </c>
      <c r="P203" s="5">
        <f>VLOOKUP(A203,primaprova,3,0)</f>
        <v>9</v>
      </c>
      <c r="Q203" s="5">
        <f>VLOOKUP(A203,secondaprova,2,0)</f>
        <v>529</v>
      </c>
      <c r="R203" s="5">
        <f>VLOOKUP(A203,secondaprova,3,0)</f>
        <v>5</v>
      </c>
      <c r="S203" s="5">
        <f>VLOOKUP(A203,terzaprova,2,0)</f>
        <v>533</v>
      </c>
      <c r="T203" s="5">
        <f>VLOOKUP(A203,terzaprova,3,0)</f>
        <v>4</v>
      </c>
      <c r="U203" s="5">
        <v>0</v>
      </c>
      <c r="V203" s="5">
        <v>0</v>
      </c>
      <c r="W203" s="5">
        <v>0</v>
      </c>
      <c r="X203" s="5">
        <v>0</v>
      </c>
      <c r="Y203" s="6">
        <f t="shared" si="80"/>
        <v>547</v>
      </c>
      <c r="Z203" s="6">
        <f t="shared" si="81"/>
        <v>544</v>
      </c>
      <c r="AA203" s="6">
        <f t="shared" si="82"/>
        <v>538</v>
      </c>
      <c r="AB203" s="6">
        <f t="shared" si="83"/>
        <v>9</v>
      </c>
      <c r="AC203" s="6">
        <f t="shared" si="84"/>
        <v>9</v>
      </c>
      <c r="AD203" s="7">
        <f t="shared" si="85"/>
        <v>6</v>
      </c>
    </row>
    <row r="204" spans="1:30" x14ac:dyDescent="0.25">
      <c r="A204" s="5">
        <v>899207</v>
      </c>
      <c r="B204" s="5" t="s">
        <v>363</v>
      </c>
      <c r="C204" s="5" t="s">
        <v>11</v>
      </c>
      <c r="D204" s="5" t="s">
        <v>6</v>
      </c>
      <c r="E204" s="5" t="s">
        <v>7</v>
      </c>
      <c r="F204" s="5">
        <v>60</v>
      </c>
      <c r="G204" s="5" t="s">
        <v>52</v>
      </c>
      <c r="H204" s="5" t="s">
        <v>13</v>
      </c>
      <c r="I204" s="5">
        <f t="shared" si="88"/>
        <v>1692</v>
      </c>
      <c r="J204" s="5">
        <f t="shared" si="89"/>
        <v>45</v>
      </c>
      <c r="K204" s="5">
        <v>569</v>
      </c>
      <c r="L204" s="5">
        <v>15</v>
      </c>
      <c r="M204" s="5">
        <v>563</v>
      </c>
      <c r="N204" s="5">
        <v>18</v>
      </c>
      <c r="O204" s="5">
        <f>VLOOKUP(A204,primaprova,2,0)</f>
        <v>560</v>
      </c>
      <c r="P204" s="5">
        <f>VLOOKUP(A204,primaprova,3,0)</f>
        <v>12</v>
      </c>
      <c r="Q204" s="5">
        <f>VLOOKUP(A204,secondaprova,2,0)</f>
        <v>551</v>
      </c>
      <c r="R204" s="5">
        <f>VLOOKUP(A204,secondaprova,3,0)</f>
        <v>5</v>
      </c>
      <c r="S204" s="5">
        <f>VLOOKUP(A204,terzaprova,2,0)</f>
        <v>557</v>
      </c>
      <c r="T204" s="5">
        <f>VLOOKUP(A204,terzaprova,3,0)</f>
        <v>9</v>
      </c>
      <c r="U204" s="5">
        <v>0</v>
      </c>
      <c r="V204" s="5">
        <v>0</v>
      </c>
      <c r="W204" s="5">
        <v>0</v>
      </c>
      <c r="X204" s="5">
        <v>0</v>
      </c>
      <c r="Y204" s="6">
        <f t="shared" si="80"/>
        <v>569</v>
      </c>
      <c r="Z204" s="6">
        <f t="shared" si="81"/>
        <v>563</v>
      </c>
      <c r="AA204" s="6">
        <f t="shared" si="82"/>
        <v>560</v>
      </c>
      <c r="AB204" s="6">
        <f t="shared" si="83"/>
        <v>15</v>
      </c>
      <c r="AC204" s="6">
        <f t="shared" si="84"/>
        <v>18</v>
      </c>
      <c r="AD204" s="7">
        <f t="shared" si="85"/>
        <v>12</v>
      </c>
    </row>
    <row r="205" spans="1:30" x14ac:dyDescent="0.25">
      <c r="A205" s="5">
        <v>899710</v>
      </c>
      <c r="B205" s="5" t="s">
        <v>499</v>
      </c>
      <c r="C205" s="5" t="s">
        <v>87</v>
      </c>
      <c r="D205" s="5" t="s">
        <v>6</v>
      </c>
      <c r="E205" s="5" t="s">
        <v>7</v>
      </c>
      <c r="F205" s="5">
        <v>60</v>
      </c>
      <c r="G205" s="5" t="s">
        <v>500</v>
      </c>
      <c r="H205" s="5" t="s">
        <v>31</v>
      </c>
      <c r="I205" s="5">
        <f t="shared" si="88"/>
        <v>1005</v>
      </c>
      <c r="J205" s="5">
        <f t="shared" si="89"/>
        <v>16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f>VLOOKUP(A205,secondaprova,2,0)</f>
        <v>501</v>
      </c>
      <c r="R205" s="5">
        <f>VLOOKUP(A205,secondaprova,3,0)</f>
        <v>7</v>
      </c>
      <c r="S205" s="5">
        <f>VLOOKUP(A205,terzaprova,2,0)</f>
        <v>504</v>
      </c>
      <c r="T205" s="5">
        <f>VLOOKUP(A205,terzaprova,3,0)</f>
        <v>9</v>
      </c>
      <c r="U205" s="5">
        <v>0</v>
      </c>
      <c r="V205" s="5">
        <v>0</v>
      </c>
      <c r="W205" s="5">
        <v>0</v>
      </c>
      <c r="X205" s="5">
        <v>0</v>
      </c>
      <c r="Y205" s="6">
        <f t="shared" si="80"/>
        <v>504</v>
      </c>
      <c r="Z205" s="6">
        <f t="shared" si="81"/>
        <v>501</v>
      </c>
      <c r="AA205" s="6">
        <f t="shared" si="82"/>
        <v>0</v>
      </c>
      <c r="AB205" s="6">
        <f t="shared" si="83"/>
        <v>9</v>
      </c>
      <c r="AC205" s="6">
        <f t="shared" si="84"/>
        <v>7</v>
      </c>
      <c r="AD205" s="7">
        <f t="shared" si="85"/>
        <v>0</v>
      </c>
    </row>
    <row r="206" spans="1:30" x14ac:dyDescent="0.25">
      <c r="A206" s="5">
        <v>900163</v>
      </c>
      <c r="B206" s="5" t="s">
        <v>89</v>
      </c>
      <c r="C206" s="5" t="s">
        <v>90</v>
      </c>
      <c r="D206" s="5" t="s">
        <v>6</v>
      </c>
      <c r="E206" s="5" t="s">
        <v>7</v>
      </c>
      <c r="F206" s="5">
        <v>60</v>
      </c>
      <c r="G206" s="5" t="s">
        <v>91</v>
      </c>
      <c r="H206" s="5" t="s">
        <v>13</v>
      </c>
      <c r="I206" s="5">
        <f t="shared" si="88"/>
        <v>1638</v>
      </c>
      <c r="J206" s="5">
        <f t="shared" si="89"/>
        <v>24</v>
      </c>
      <c r="K206" s="5">
        <f>VLOOKUP(A206,primoinverno,2,0)</f>
        <v>546</v>
      </c>
      <c r="L206" s="5">
        <f>VLOOKUP(A206,primoinverno,3,0)</f>
        <v>12</v>
      </c>
      <c r="M206" s="5">
        <v>0</v>
      </c>
      <c r="N206" s="5">
        <v>0</v>
      </c>
      <c r="O206" s="5">
        <f>VLOOKUP(A206,primaprova,2,0)</f>
        <v>544</v>
      </c>
      <c r="P206" s="5">
        <f>VLOOKUP(A206,primaprova,3,0)</f>
        <v>5</v>
      </c>
      <c r="Q206" s="5">
        <f>VLOOKUP(A206,secondaprova,2,0)</f>
        <v>544</v>
      </c>
      <c r="R206" s="5">
        <f>VLOOKUP(A206,secondaprova,3,0)</f>
        <v>7</v>
      </c>
      <c r="S206" s="5">
        <f>VLOOKUP(A206,terzaprova,2,0)</f>
        <v>548</v>
      </c>
      <c r="T206" s="5">
        <f>VLOOKUP(A206,terzaprova,3,0)</f>
        <v>7</v>
      </c>
      <c r="U206" s="5">
        <v>0</v>
      </c>
      <c r="V206" s="5">
        <v>0</v>
      </c>
      <c r="W206" s="5">
        <v>0</v>
      </c>
      <c r="X206" s="5">
        <v>0</v>
      </c>
      <c r="Y206" s="6">
        <f t="shared" si="80"/>
        <v>548</v>
      </c>
      <c r="Z206" s="6">
        <f t="shared" si="81"/>
        <v>546</v>
      </c>
      <c r="AA206" s="6">
        <f t="shared" si="82"/>
        <v>544</v>
      </c>
      <c r="AB206" s="6">
        <f t="shared" si="83"/>
        <v>7</v>
      </c>
      <c r="AC206" s="6">
        <f t="shared" si="84"/>
        <v>12</v>
      </c>
      <c r="AD206" s="7">
        <f t="shared" si="85"/>
        <v>5</v>
      </c>
    </row>
    <row r="207" spans="1:30" x14ac:dyDescent="0.25">
      <c r="A207" s="5">
        <v>900873</v>
      </c>
      <c r="B207" s="5" t="s">
        <v>235</v>
      </c>
      <c r="C207" s="5" t="s">
        <v>236</v>
      </c>
      <c r="D207" s="5" t="s">
        <v>6</v>
      </c>
      <c r="E207" s="5" t="s">
        <v>7</v>
      </c>
      <c r="F207" s="5">
        <v>60</v>
      </c>
      <c r="G207" s="5" t="s">
        <v>55</v>
      </c>
      <c r="H207" s="5" t="s">
        <v>31</v>
      </c>
      <c r="I207" s="5">
        <f t="shared" si="88"/>
        <v>522</v>
      </c>
      <c r="J207" s="5">
        <f t="shared" si="89"/>
        <v>5</v>
      </c>
      <c r="K207" s="5">
        <f>VLOOKUP(A207,primoinverno,2,0)</f>
        <v>522</v>
      </c>
      <c r="L207" s="5">
        <f>VLOOKUP(A207,primoinverno,3,0)</f>
        <v>5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6">
        <f t="shared" si="80"/>
        <v>522</v>
      </c>
      <c r="Z207" s="6">
        <f t="shared" si="81"/>
        <v>0</v>
      </c>
      <c r="AA207" s="6">
        <f t="shared" si="82"/>
        <v>0</v>
      </c>
      <c r="AB207" s="6">
        <f t="shared" si="83"/>
        <v>5</v>
      </c>
      <c r="AC207" s="6">
        <f t="shared" si="84"/>
        <v>0</v>
      </c>
      <c r="AD207" s="7">
        <f t="shared" si="85"/>
        <v>0</v>
      </c>
    </row>
    <row r="208" spans="1:30" x14ac:dyDescent="0.25">
      <c r="A208" s="5">
        <v>900966</v>
      </c>
      <c r="B208" s="5" t="s">
        <v>267</v>
      </c>
      <c r="C208" s="5" t="s">
        <v>11</v>
      </c>
      <c r="D208" s="5" t="s">
        <v>6</v>
      </c>
      <c r="E208" s="5" t="s">
        <v>7</v>
      </c>
      <c r="F208" s="5">
        <v>60</v>
      </c>
      <c r="G208" s="5" t="s">
        <v>52</v>
      </c>
      <c r="H208" s="5" t="s">
        <v>31</v>
      </c>
      <c r="I208" s="5">
        <f t="shared" si="88"/>
        <v>1543</v>
      </c>
      <c r="J208" s="5">
        <f t="shared" si="89"/>
        <v>17</v>
      </c>
      <c r="K208" s="5">
        <f>VLOOKUP(A208,primoinverno,2,0)</f>
        <v>510</v>
      </c>
      <c r="L208" s="5">
        <f>VLOOKUP(A208,primoinverno,3,0)</f>
        <v>7</v>
      </c>
      <c r="M208" s="5">
        <f>VLOOKUP(A208,secondoinverno,2,0)</f>
        <v>510</v>
      </c>
      <c r="N208" s="5">
        <f>VLOOKUP(A208,secondoinverno,3,0)</f>
        <v>4</v>
      </c>
      <c r="O208" s="5">
        <f t="shared" ref="O208:O225" si="96">VLOOKUP(A208,primaprova,2,0)</f>
        <v>523</v>
      </c>
      <c r="P208" s="5">
        <f t="shared" ref="P208:P225" si="97">VLOOKUP(A208,primaprova,3,0)</f>
        <v>3</v>
      </c>
      <c r="Q208" s="5">
        <f>VLOOKUP(A208,secondaprova,2,0)</f>
        <v>500</v>
      </c>
      <c r="R208" s="5">
        <f>VLOOKUP(A208,secondaprova,3,0)</f>
        <v>5</v>
      </c>
      <c r="S208" s="5">
        <f>VLOOKUP(A208,terzaprova,2,0)</f>
        <v>510</v>
      </c>
      <c r="T208" s="5">
        <f>VLOOKUP(A208,terzaprova,3,0)</f>
        <v>5</v>
      </c>
      <c r="U208" s="5">
        <v>0</v>
      </c>
      <c r="V208" s="5">
        <v>0</v>
      </c>
      <c r="W208" s="5">
        <v>0</v>
      </c>
      <c r="X208" s="5">
        <v>0</v>
      </c>
      <c r="Y208" s="6">
        <f t="shared" si="80"/>
        <v>523</v>
      </c>
      <c r="Z208" s="6">
        <f t="shared" si="81"/>
        <v>510</v>
      </c>
      <c r="AA208" s="6">
        <f t="shared" si="82"/>
        <v>510</v>
      </c>
      <c r="AB208" s="6">
        <f t="shared" si="83"/>
        <v>3</v>
      </c>
      <c r="AC208" s="6">
        <f t="shared" si="84"/>
        <v>7</v>
      </c>
      <c r="AD208" s="7">
        <f t="shared" si="85"/>
        <v>7</v>
      </c>
    </row>
    <row r="209" spans="1:30" x14ac:dyDescent="0.25">
      <c r="A209" s="5">
        <v>910306</v>
      </c>
      <c r="B209" s="5" t="s">
        <v>293</v>
      </c>
      <c r="C209" s="5" t="s">
        <v>33</v>
      </c>
      <c r="D209" s="5" t="s">
        <v>6</v>
      </c>
      <c r="E209" s="5" t="s">
        <v>7</v>
      </c>
      <c r="F209" s="5">
        <v>60</v>
      </c>
      <c r="G209" s="5" t="s">
        <v>66</v>
      </c>
      <c r="H209" s="5" t="s">
        <v>31</v>
      </c>
      <c r="I209" s="5">
        <f t="shared" si="88"/>
        <v>1553</v>
      </c>
      <c r="J209" s="5">
        <f t="shared" si="89"/>
        <v>11</v>
      </c>
      <c r="K209" s="5">
        <f>VLOOKUP(A209,primoinverno,2,0)</f>
        <v>499</v>
      </c>
      <c r="L209" s="5">
        <f>VLOOKUP(A209,primoinverno,3,0)</f>
        <v>3</v>
      </c>
      <c r="M209" s="5">
        <f>VLOOKUP(A209,secondoinverno,2,0)</f>
        <v>520</v>
      </c>
      <c r="N209" s="5">
        <f>VLOOKUP(A209,secondoinverno,3,0)</f>
        <v>4</v>
      </c>
      <c r="O209" s="5">
        <f t="shared" si="96"/>
        <v>513</v>
      </c>
      <c r="P209" s="5">
        <f t="shared" si="97"/>
        <v>5</v>
      </c>
      <c r="Q209" s="5">
        <f>VLOOKUP(A209,secondaprova,2,0)</f>
        <v>519</v>
      </c>
      <c r="R209" s="5">
        <f>VLOOKUP(A209,secondaprova,3,0)</f>
        <v>3</v>
      </c>
      <c r="S209" s="5">
        <f>VLOOKUP(A209,terzaprova,2,0)</f>
        <v>514</v>
      </c>
      <c r="T209" s="5">
        <f>VLOOKUP(A209,terzaprova,3,0)</f>
        <v>4</v>
      </c>
      <c r="U209" s="5">
        <v>0</v>
      </c>
      <c r="V209" s="5">
        <v>0</v>
      </c>
      <c r="W209" s="5">
        <v>0</v>
      </c>
      <c r="X209" s="5">
        <v>0</v>
      </c>
      <c r="Y209" s="6">
        <f t="shared" si="80"/>
        <v>520</v>
      </c>
      <c r="Z209" s="6">
        <f t="shared" si="81"/>
        <v>519</v>
      </c>
      <c r="AA209" s="6">
        <f t="shared" si="82"/>
        <v>514</v>
      </c>
      <c r="AB209" s="6">
        <f t="shared" si="83"/>
        <v>4</v>
      </c>
      <c r="AC209" s="6">
        <f t="shared" si="84"/>
        <v>3</v>
      </c>
      <c r="AD209" s="7">
        <f t="shared" si="85"/>
        <v>4</v>
      </c>
    </row>
    <row r="210" spans="1:30" x14ac:dyDescent="0.25">
      <c r="A210" s="5">
        <v>911863</v>
      </c>
      <c r="B210" s="5" t="s">
        <v>327</v>
      </c>
      <c r="C210" s="5" t="s">
        <v>204</v>
      </c>
      <c r="D210" s="5" t="s">
        <v>6</v>
      </c>
      <c r="E210" s="5" t="s">
        <v>7</v>
      </c>
      <c r="F210" s="5">
        <v>60</v>
      </c>
      <c r="G210" s="5" t="s">
        <v>16</v>
      </c>
      <c r="H210" s="5" t="s">
        <v>31</v>
      </c>
      <c r="I210" s="5">
        <f t="shared" si="88"/>
        <v>1481</v>
      </c>
      <c r="J210" s="5">
        <f t="shared" si="89"/>
        <v>12</v>
      </c>
      <c r="K210" s="5">
        <f>VLOOKUP(A210,primoinverno,2,0)</f>
        <v>455</v>
      </c>
      <c r="L210" s="5">
        <f>VLOOKUP(A210,primoinverno,3,0)</f>
        <v>1</v>
      </c>
      <c r="M210" s="5">
        <f>VLOOKUP(A210,secondoinverno,2,0)</f>
        <v>475</v>
      </c>
      <c r="N210" s="5">
        <f>VLOOKUP(A210,secondoinverno,3,0)</f>
        <v>3</v>
      </c>
      <c r="O210" s="5">
        <f t="shared" si="96"/>
        <v>497</v>
      </c>
      <c r="P210" s="5">
        <f t="shared" si="97"/>
        <v>4</v>
      </c>
      <c r="Q210" s="5">
        <f>VLOOKUP(A210,secondaprova,2,0)</f>
        <v>378</v>
      </c>
      <c r="R210" s="5">
        <f>VLOOKUP(A210,secondaprova,3,0)</f>
        <v>1</v>
      </c>
      <c r="S210" s="5">
        <f>VLOOKUP(A210,terzaprova,2,0)</f>
        <v>509</v>
      </c>
      <c r="T210" s="5">
        <f>VLOOKUP(A210,terzaprova,3,0)</f>
        <v>5</v>
      </c>
      <c r="U210" s="5">
        <v>0</v>
      </c>
      <c r="V210" s="5">
        <v>0</v>
      </c>
      <c r="W210" s="5">
        <v>0</v>
      </c>
      <c r="X210" s="5">
        <v>0</v>
      </c>
      <c r="Y210" s="6">
        <f t="shared" si="80"/>
        <v>509</v>
      </c>
      <c r="Z210" s="6">
        <f t="shared" si="81"/>
        <v>497</v>
      </c>
      <c r="AA210" s="6">
        <f t="shared" si="82"/>
        <v>475</v>
      </c>
      <c r="AB210" s="6">
        <f t="shared" si="83"/>
        <v>5</v>
      </c>
      <c r="AC210" s="6">
        <f t="shared" si="84"/>
        <v>4</v>
      </c>
      <c r="AD210" s="7">
        <f t="shared" si="85"/>
        <v>3</v>
      </c>
    </row>
    <row r="211" spans="1:30" x14ac:dyDescent="0.25">
      <c r="A211" s="5">
        <v>928489</v>
      </c>
      <c r="B211" s="5" t="s">
        <v>442</v>
      </c>
      <c r="C211" s="5" t="s">
        <v>443</v>
      </c>
      <c r="D211" s="5" t="s">
        <v>6</v>
      </c>
      <c r="E211" s="5" t="s">
        <v>7</v>
      </c>
      <c r="F211" s="5">
        <v>60</v>
      </c>
      <c r="G211" s="5" t="s">
        <v>16</v>
      </c>
      <c r="H211" s="5" t="s">
        <v>31</v>
      </c>
      <c r="I211" s="5">
        <f t="shared" si="88"/>
        <v>1001</v>
      </c>
      <c r="J211" s="5">
        <f t="shared" si="89"/>
        <v>3</v>
      </c>
      <c r="K211" s="5">
        <v>0</v>
      </c>
      <c r="L211" s="5">
        <v>0</v>
      </c>
      <c r="M211" s="5">
        <v>0</v>
      </c>
      <c r="N211" s="5">
        <v>0</v>
      </c>
      <c r="O211" s="5">
        <f t="shared" si="96"/>
        <v>501</v>
      </c>
      <c r="P211" s="5">
        <f t="shared" si="97"/>
        <v>2</v>
      </c>
      <c r="Q211" s="5">
        <v>0</v>
      </c>
      <c r="R211" s="5">
        <v>0</v>
      </c>
      <c r="S211" s="5">
        <f>VLOOKUP(A211,terzaprova,2,0)</f>
        <v>500</v>
      </c>
      <c r="T211" s="5">
        <f>VLOOKUP(A211,terzaprova,3,0)</f>
        <v>1</v>
      </c>
      <c r="U211" s="5">
        <v>0</v>
      </c>
      <c r="V211" s="5">
        <v>0</v>
      </c>
      <c r="W211" s="5">
        <v>0</v>
      </c>
      <c r="X211" s="5">
        <v>0</v>
      </c>
      <c r="Y211" s="6">
        <f t="shared" si="80"/>
        <v>501</v>
      </c>
      <c r="Z211" s="6">
        <f t="shared" si="81"/>
        <v>500</v>
      </c>
      <c r="AA211" s="6">
        <f t="shared" si="82"/>
        <v>0</v>
      </c>
      <c r="AB211" s="6">
        <f t="shared" si="83"/>
        <v>2</v>
      </c>
      <c r="AC211" s="6">
        <f t="shared" si="84"/>
        <v>1</v>
      </c>
      <c r="AD211" s="7">
        <f t="shared" si="85"/>
        <v>0</v>
      </c>
    </row>
    <row r="212" spans="1:30" x14ac:dyDescent="0.25">
      <c r="A212" s="5">
        <v>931206</v>
      </c>
      <c r="B212" s="5" t="s">
        <v>130</v>
      </c>
      <c r="C212" s="5" t="s">
        <v>131</v>
      </c>
      <c r="D212" s="5" t="s">
        <v>6</v>
      </c>
      <c r="E212" s="5" t="s">
        <v>7</v>
      </c>
      <c r="F212" s="5">
        <v>60</v>
      </c>
      <c r="G212" s="5" t="s">
        <v>30</v>
      </c>
      <c r="H212" s="5" t="s">
        <v>31</v>
      </c>
      <c r="I212" s="5">
        <f t="shared" si="88"/>
        <v>1612</v>
      </c>
      <c r="J212" s="5">
        <f t="shared" si="89"/>
        <v>20</v>
      </c>
      <c r="K212" s="5">
        <f>VLOOKUP(A212,primoinverno,2,0)</f>
        <v>540</v>
      </c>
      <c r="L212" s="5">
        <f>VLOOKUP(A212,primoinverno,3,0)</f>
        <v>6</v>
      </c>
      <c r="M212" s="5">
        <f>VLOOKUP(A212,secondoinverno,2,0)</f>
        <v>546</v>
      </c>
      <c r="N212" s="5">
        <f>VLOOKUP(A212,secondoinverno,3,0)</f>
        <v>9</v>
      </c>
      <c r="O212" s="5">
        <f t="shared" si="96"/>
        <v>526</v>
      </c>
      <c r="P212" s="5">
        <f t="shared" si="97"/>
        <v>5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6">
        <f t="shared" si="80"/>
        <v>546</v>
      </c>
      <c r="Z212" s="6">
        <f t="shared" si="81"/>
        <v>540</v>
      </c>
      <c r="AA212" s="6">
        <f t="shared" si="82"/>
        <v>526</v>
      </c>
      <c r="AB212" s="6">
        <f t="shared" si="83"/>
        <v>9</v>
      </c>
      <c r="AC212" s="6">
        <f t="shared" si="84"/>
        <v>6</v>
      </c>
      <c r="AD212" s="7">
        <f t="shared" si="85"/>
        <v>5</v>
      </c>
    </row>
    <row r="213" spans="1:30" x14ac:dyDescent="0.25">
      <c r="A213" s="5">
        <v>933992</v>
      </c>
      <c r="B213" s="5" t="s">
        <v>410</v>
      </c>
      <c r="C213" s="5" t="s">
        <v>411</v>
      </c>
      <c r="D213" s="5" t="s">
        <v>6</v>
      </c>
      <c r="E213" s="5" t="s">
        <v>7</v>
      </c>
      <c r="F213" s="5">
        <v>60</v>
      </c>
      <c r="G213" s="5" t="s">
        <v>195</v>
      </c>
      <c r="H213" s="5" t="s">
        <v>31</v>
      </c>
      <c r="I213" s="5">
        <f t="shared" si="88"/>
        <v>1578</v>
      </c>
      <c r="J213" s="5">
        <f t="shared" si="89"/>
        <v>22</v>
      </c>
      <c r="K213" s="5">
        <v>0</v>
      </c>
      <c r="L213" s="5">
        <v>0</v>
      </c>
      <c r="M213" s="5">
        <v>0</v>
      </c>
      <c r="N213" s="5">
        <v>0</v>
      </c>
      <c r="O213" s="5">
        <f t="shared" si="96"/>
        <v>520</v>
      </c>
      <c r="P213" s="5">
        <f t="shared" si="97"/>
        <v>7</v>
      </c>
      <c r="Q213" s="5">
        <f t="shared" ref="Q213:Q218" si="98">VLOOKUP(A213,secondaprova,2,0)</f>
        <v>527</v>
      </c>
      <c r="R213" s="5">
        <f t="shared" ref="R213:R218" si="99">VLOOKUP(A213,secondaprova,3,0)</f>
        <v>7</v>
      </c>
      <c r="S213" s="5">
        <f t="shared" ref="S213:S218" si="100">VLOOKUP(A213,terzaprova,2,0)</f>
        <v>531</v>
      </c>
      <c r="T213" s="5">
        <f t="shared" ref="T213:T218" si="101">VLOOKUP(A213,terzaprova,3,0)</f>
        <v>8</v>
      </c>
      <c r="U213" s="5">
        <v>0</v>
      </c>
      <c r="V213" s="5">
        <v>0</v>
      </c>
      <c r="W213" s="5">
        <v>0</v>
      </c>
      <c r="X213" s="5">
        <v>0</v>
      </c>
      <c r="Y213" s="6">
        <f t="shared" si="80"/>
        <v>531</v>
      </c>
      <c r="Z213" s="6">
        <f t="shared" si="81"/>
        <v>527</v>
      </c>
      <c r="AA213" s="6">
        <f t="shared" si="82"/>
        <v>520</v>
      </c>
      <c r="AB213" s="6">
        <f t="shared" si="83"/>
        <v>8</v>
      </c>
      <c r="AC213" s="6">
        <f t="shared" si="84"/>
        <v>7</v>
      </c>
      <c r="AD213" s="7">
        <f t="shared" si="85"/>
        <v>7</v>
      </c>
    </row>
    <row r="214" spans="1:30" x14ac:dyDescent="0.25">
      <c r="A214" s="5">
        <v>949454</v>
      </c>
      <c r="B214" s="5" t="s">
        <v>294</v>
      </c>
      <c r="C214" s="5" t="s">
        <v>295</v>
      </c>
      <c r="D214" s="5" t="s">
        <v>6</v>
      </c>
      <c r="E214" s="5" t="s">
        <v>7</v>
      </c>
      <c r="F214" s="5">
        <v>60</v>
      </c>
      <c r="G214" s="5" t="s">
        <v>281</v>
      </c>
      <c r="H214" s="5" t="s">
        <v>31</v>
      </c>
      <c r="I214" s="5">
        <f t="shared" si="88"/>
        <v>1469</v>
      </c>
      <c r="J214" s="5">
        <f t="shared" si="89"/>
        <v>13</v>
      </c>
      <c r="K214" s="5">
        <f>VLOOKUP(A214,primoinverno,2,0)</f>
        <v>498</v>
      </c>
      <c r="L214" s="5">
        <f>VLOOKUP(A214,primoinverno,3,0)</f>
        <v>5</v>
      </c>
      <c r="M214" s="5">
        <f>VLOOKUP(A214,secondoinverno,2,0)</f>
        <v>481</v>
      </c>
      <c r="N214" s="5">
        <f>VLOOKUP(A214,secondoinverno,3,0)</f>
        <v>2</v>
      </c>
      <c r="O214" s="5">
        <f t="shared" si="96"/>
        <v>476</v>
      </c>
      <c r="P214" s="5">
        <f t="shared" si="97"/>
        <v>3</v>
      </c>
      <c r="Q214" s="5">
        <f t="shared" si="98"/>
        <v>490</v>
      </c>
      <c r="R214" s="5">
        <f t="shared" si="99"/>
        <v>6</v>
      </c>
      <c r="S214" s="5">
        <f t="shared" si="100"/>
        <v>476</v>
      </c>
      <c r="T214" s="5">
        <f t="shared" si="101"/>
        <v>1</v>
      </c>
      <c r="U214" s="5">
        <v>0</v>
      </c>
      <c r="V214" s="5">
        <v>0</v>
      </c>
      <c r="W214" s="5">
        <v>0</v>
      </c>
      <c r="X214" s="5">
        <v>0</v>
      </c>
      <c r="Y214" s="6">
        <f t="shared" si="80"/>
        <v>498</v>
      </c>
      <c r="Z214" s="6">
        <f t="shared" si="81"/>
        <v>490</v>
      </c>
      <c r="AA214" s="6">
        <f t="shared" si="82"/>
        <v>481</v>
      </c>
      <c r="AB214" s="6">
        <f t="shared" si="83"/>
        <v>5</v>
      </c>
      <c r="AC214" s="6">
        <f t="shared" si="84"/>
        <v>6</v>
      </c>
      <c r="AD214" s="7">
        <f t="shared" si="85"/>
        <v>2</v>
      </c>
    </row>
    <row r="215" spans="1:30" x14ac:dyDescent="0.25">
      <c r="A215" s="5">
        <v>952893</v>
      </c>
      <c r="B215" s="5" t="s">
        <v>199</v>
      </c>
      <c r="C215" s="5" t="s">
        <v>11</v>
      </c>
      <c r="D215" s="5" t="s">
        <v>6</v>
      </c>
      <c r="E215" s="5" t="s">
        <v>7</v>
      </c>
      <c r="F215" s="5">
        <v>60</v>
      </c>
      <c r="G215" s="5" t="s">
        <v>200</v>
      </c>
      <c r="H215" s="5" t="s">
        <v>31</v>
      </c>
      <c r="I215" s="5">
        <f t="shared" si="88"/>
        <v>1632</v>
      </c>
      <c r="J215" s="5">
        <f t="shared" si="89"/>
        <v>17</v>
      </c>
      <c r="K215" s="5">
        <f>VLOOKUP(A215,primoinverno,2,0)</f>
        <v>528</v>
      </c>
      <c r="L215" s="5">
        <f>VLOOKUP(A215,primoinverno,3,0)</f>
        <v>7</v>
      </c>
      <c r="M215" s="5">
        <v>0</v>
      </c>
      <c r="N215" s="5">
        <v>0</v>
      </c>
      <c r="O215" s="5">
        <f t="shared" si="96"/>
        <v>547</v>
      </c>
      <c r="P215" s="5">
        <f t="shared" si="97"/>
        <v>7</v>
      </c>
      <c r="Q215" s="5">
        <f t="shared" si="98"/>
        <v>554</v>
      </c>
      <c r="R215" s="5">
        <f t="shared" si="99"/>
        <v>8</v>
      </c>
      <c r="S215" s="5">
        <f t="shared" si="100"/>
        <v>531</v>
      </c>
      <c r="T215" s="5">
        <f t="shared" si="101"/>
        <v>2</v>
      </c>
      <c r="U215" s="5">
        <v>0</v>
      </c>
      <c r="V215" s="5">
        <v>0</v>
      </c>
      <c r="W215" s="5">
        <v>0</v>
      </c>
      <c r="X215" s="5">
        <v>0</v>
      </c>
      <c r="Y215" s="6">
        <f t="shared" si="80"/>
        <v>554</v>
      </c>
      <c r="Z215" s="6">
        <f t="shared" si="81"/>
        <v>547</v>
      </c>
      <c r="AA215" s="6">
        <f t="shared" si="82"/>
        <v>531</v>
      </c>
      <c r="AB215" s="6">
        <f t="shared" si="83"/>
        <v>8</v>
      </c>
      <c r="AC215" s="6">
        <f t="shared" si="84"/>
        <v>7</v>
      </c>
      <c r="AD215" s="7">
        <f t="shared" si="85"/>
        <v>2</v>
      </c>
    </row>
    <row r="216" spans="1:30" x14ac:dyDescent="0.25">
      <c r="A216" s="5">
        <v>953270</v>
      </c>
      <c r="B216" s="5" t="s">
        <v>360</v>
      </c>
      <c r="C216" s="5" t="s">
        <v>361</v>
      </c>
      <c r="D216" s="5" t="s">
        <v>6</v>
      </c>
      <c r="E216" s="5" t="s">
        <v>7</v>
      </c>
      <c r="F216" s="5">
        <v>60</v>
      </c>
      <c r="G216" s="5" t="s">
        <v>44</v>
      </c>
      <c r="H216" s="5" t="s">
        <v>31</v>
      </c>
      <c r="I216" s="5">
        <f t="shared" si="88"/>
        <v>1223</v>
      </c>
      <c r="J216" s="5">
        <f t="shared" si="89"/>
        <v>2</v>
      </c>
      <c r="K216" s="5">
        <v>0</v>
      </c>
      <c r="L216" s="5">
        <v>0</v>
      </c>
      <c r="M216" s="5">
        <f>VLOOKUP(A216,secondoinverno,2,0)</f>
        <v>422</v>
      </c>
      <c r="N216" s="5">
        <f>VLOOKUP(A216,secondoinverno,3,0)</f>
        <v>1</v>
      </c>
      <c r="O216" s="5">
        <f t="shared" si="96"/>
        <v>385</v>
      </c>
      <c r="P216" s="5" t="str">
        <f t="shared" si="97"/>
        <v>0</v>
      </c>
      <c r="Q216" s="5">
        <f t="shared" si="98"/>
        <v>413</v>
      </c>
      <c r="R216" s="5" t="str">
        <f t="shared" si="99"/>
        <v>0</v>
      </c>
      <c r="S216" s="5">
        <f t="shared" si="100"/>
        <v>388</v>
      </c>
      <c r="T216" s="5">
        <f t="shared" si="101"/>
        <v>1</v>
      </c>
      <c r="U216" s="5">
        <v>0</v>
      </c>
      <c r="V216" s="5">
        <v>0</v>
      </c>
      <c r="W216" s="5">
        <v>0</v>
      </c>
      <c r="X216" s="5">
        <v>0</v>
      </c>
      <c r="Y216" s="6">
        <f t="shared" si="80"/>
        <v>422</v>
      </c>
      <c r="Z216" s="6">
        <f t="shared" si="81"/>
        <v>413</v>
      </c>
      <c r="AA216" s="6">
        <f t="shared" si="82"/>
        <v>388</v>
      </c>
      <c r="AB216" s="6">
        <f t="shared" si="83"/>
        <v>1</v>
      </c>
      <c r="AC216" s="6" t="str">
        <f t="shared" si="84"/>
        <v>0</v>
      </c>
      <c r="AD216" s="7">
        <f t="shared" si="85"/>
        <v>1</v>
      </c>
    </row>
    <row r="217" spans="1:30" x14ac:dyDescent="0.25">
      <c r="A217" s="5">
        <v>955085</v>
      </c>
      <c r="B217" s="5" t="s">
        <v>58</v>
      </c>
      <c r="C217" s="5" t="s">
        <v>59</v>
      </c>
      <c r="D217" s="5" t="s">
        <v>6</v>
      </c>
      <c r="E217" s="5" t="s">
        <v>7</v>
      </c>
      <c r="F217" s="5">
        <v>60</v>
      </c>
      <c r="G217" s="5" t="s">
        <v>60</v>
      </c>
      <c r="H217" s="5" t="s">
        <v>13</v>
      </c>
      <c r="I217" s="5">
        <f t="shared" si="88"/>
        <v>1646</v>
      </c>
      <c r="J217" s="5">
        <f t="shared" si="89"/>
        <v>25</v>
      </c>
      <c r="K217" s="5">
        <f t="shared" ref="K217:K224" si="102">VLOOKUP(A217,primoinverno,2,0)</f>
        <v>551</v>
      </c>
      <c r="L217" s="5">
        <f t="shared" ref="L217:L224" si="103">VLOOKUP(A217,primoinverno,3,0)</f>
        <v>7</v>
      </c>
      <c r="M217" s="5">
        <f>VLOOKUP(A217,secondoinverno,2,0)</f>
        <v>537</v>
      </c>
      <c r="N217" s="5">
        <f>VLOOKUP(A217,secondoinverno,3,0)</f>
        <v>11</v>
      </c>
      <c r="O217" s="5">
        <f t="shared" si="96"/>
        <v>548</v>
      </c>
      <c r="P217" s="5">
        <f t="shared" si="97"/>
        <v>11</v>
      </c>
      <c r="Q217" s="5">
        <f t="shared" si="98"/>
        <v>546</v>
      </c>
      <c r="R217" s="5">
        <f t="shared" si="99"/>
        <v>8</v>
      </c>
      <c r="S217" s="5">
        <f t="shared" si="100"/>
        <v>547</v>
      </c>
      <c r="T217" s="5">
        <f t="shared" si="101"/>
        <v>7</v>
      </c>
      <c r="U217" s="5">
        <v>0</v>
      </c>
      <c r="V217" s="5">
        <v>0</v>
      </c>
      <c r="W217" s="5">
        <v>0</v>
      </c>
      <c r="X217" s="5">
        <v>0</v>
      </c>
      <c r="Y217" s="6">
        <f t="shared" si="80"/>
        <v>551</v>
      </c>
      <c r="Z217" s="6">
        <f t="shared" si="81"/>
        <v>548</v>
      </c>
      <c r="AA217" s="6">
        <f t="shared" si="82"/>
        <v>547</v>
      </c>
      <c r="AB217" s="6">
        <f t="shared" si="83"/>
        <v>7</v>
      </c>
      <c r="AC217" s="6">
        <f t="shared" si="84"/>
        <v>11</v>
      </c>
      <c r="AD217" s="7">
        <f t="shared" si="85"/>
        <v>7</v>
      </c>
    </row>
    <row r="218" spans="1:30" x14ac:dyDescent="0.25">
      <c r="A218" s="5">
        <v>959272</v>
      </c>
      <c r="B218" s="5" t="s">
        <v>227</v>
      </c>
      <c r="C218" s="5" t="s">
        <v>11</v>
      </c>
      <c r="D218" s="5" t="s">
        <v>6</v>
      </c>
      <c r="E218" s="5" t="s">
        <v>7</v>
      </c>
      <c r="F218" s="5">
        <v>60</v>
      </c>
      <c r="G218" s="5" t="s">
        <v>25</v>
      </c>
      <c r="H218" s="5" t="s">
        <v>31</v>
      </c>
      <c r="I218" s="5">
        <f t="shared" si="88"/>
        <v>1597</v>
      </c>
      <c r="J218" s="5">
        <f t="shared" si="89"/>
        <v>14</v>
      </c>
      <c r="K218" s="5">
        <f t="shared" si="102"/>
        <v>524</v>
      </c>
      <c r="L218" s="5">
        <f t="shared" si="103"/>
        <v>5</v>
      </c>
      <c r="M218" s="5">
        <f>VLOOKUP(A218,secondoinverno,2,0)</f>
        <v>523</v>
      </c>
      <c r="N218" s="5">
        <f>VLOOKUP(A218,secondoinverno,3,0)</f>
        <v>4</v>
      </c>
      <c r="O218" s="5">
        <f t="shared" si="96"/>
        <v>540</v>
      </c>
      <c r="P218" s="5">
        <f t="shared" si="97"/>
        <v>6</v>
      </c>
      <c r="Q218" s="5">
        <f t="shared" si="98"/>
        <v>531</v>
      </c>
      <c r="R218" s="5">
        <f t="shared" si="99"/>
        <v>5</v>
      </c>
      <c r="S218" s="5">
        <f t="shared" si="100"/>
        <v>526</v>
      </c>
      <c r="T218" s="5">
        <f t="shared" si="101"/>
        <v>3</v>
      </c>
      <c r="U218" s="5">
        <v>0</v>
      </c>
      <c r="V218" s="5">
        <v>0</v>
      </c>
      <c r="W218" s="5">
        <v>0</v>
      </c>
      <c r="X218" s="5">
        <v>0</v>
      </c>
      <c r="Y218" s="6">
        <f t="shared" si="80"/>
        <v>540</v>
      </c>
      <c r="Z218" s="6">
        <f t="shared" si="81"/>
        <v>531</v>
      </c>
      <c r="AA218" s="6">
        <f t="shared" si="82"/>
        <v>526</v>
      </c>
      <c r="AB218" s="6">
        <f t="shared" si="83"/>
        <v>6</v>
      </c>
      <c r="AC218" s="6">
        <f t="shared" si="84"/>
        <v>5</v>
      </c>
      <c r="AD218" s="7">
        <f t="shared" si="85"/>
        <v>3</v>
      </c>
    </row>
    <row r="219" spans="1:30" x14ac:dyDescent="0.25">
      <c r="A219" s="5">
        <v>961455</v>
      </c>
      <c r="B219" s="5" t="s">
        <v>330</v>
      </c>
      <c r="C219" s="5" t="s">
        <v>331</v>
      </c>
      <c r="D219" s="5" t="s">
        <v>6</v>
      </c>
      <c r="E219" s="5" t="s">
        <v>7</v>
      </c>
      <c r="F219" s="5">
        <v>60</v>
      </c>
      <c r="G219" s="5" t="s">
        <v>255</v>
      </c>
      <c r="H219" s="5" t="s">
        <v>31</v>
      </c>
      <c r="I219" s="5">
        <f t="shared" si="88"/>
        <v>926</v>
      </c>
      <c r="J219" s="5">
        <f t="shared" si="89"/>
        <v>3</v>
      </c>
      <c r="K219" s="5">
        <f t="shared" si="102"/>
        <v>449</v>
      </c>
      <c r="L219" s="5">
        <f t="shared" si="103"/>
        <v>3</v>
      </c>
      <c r="M219" s="5">
        <v>0</v>
      </c>
      <c r="N219" s="5">
        <v>0</v>
      </c>
      <c r="O219" s="5">
        <f t="shared" si="96"/>
        <v>477</v>
      </c>
      <c r="P219" s="5" t="str">
        <f t="shared" si="97"/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6">
        <f t="shared" si="80"/>
        <v>477</v>
      </c>
      <c r="Z219" s="6">
        <f t="shared" si="81"/>
        <v>449</v>
      </c>
      <c r="AA219" s="6">
        <f t="shared" si="82"/>
        <v>0</v>
      </c>
      <c r="AB219" s="6" t="str">
        <f t="shared" si="83"/>
        <v>0</v>
      </c>
      <c r="AC219" s="6">
        <f t="shared" si="84"/>
        <v>3</v>
      </c>
      <c r="AD219" s="7">
        <f t="shared" si="85"/>
        <v>0</v>
      </c>
    </row>
    <row r="220" spans="1:30" x14ac:dyDescent="0.25">
      <c r="A220" s="5">
        <v>970172</v>
      </c>
      <c r="B220" s="5" t="s">
        <v>223</v>
      </c>
      <c r="C220" s="5" t="s">
        <v>18</v>
      </c>
      <c r="D220" s="5" t="s">
        <v>6</v>
      </c>
      <c r="E220" s="5" t="s">
        <v>7</v>
      </c>
      <c r="F220" s="5">
        <v>60</v>
      </c>
      <c r="G220" s="5" t="s">
        <v>115</v>
      </c>
      <c r="H220" s="5" t="s">
        <v>31</v>
      </c>
      <c r="I220" s="5">
        <f t="shared" si="88"/>
        <v>1562</v>
      </c>
      <c r="J220" s="5">
        <f t="shared" si="89"/>
        <v>14</v>
      </c>
      <c r="K220" s="5">
        <f t="shared" si="102"/>
        <v>525</v>
      </c>
      <c r="L220" s="5">
        <f t="shared" si="103"/>
        <v>6</v>
      </c>
      <c r="M220" s="5">
        <f>VLOOKUP(A220,secondoinverno,2,0)</f>
        <v>507</v>
      </c>
      <c r="N220" s="5">
        <f>VLOOKUP(A220,secondoinverno,3,0)</f>
        <v>3</v>
      </c>
      <c r="O220" s="5">
        <f t="shared" si="96"/>
        <v>523</v>
      </c>
      <c r="P220" s="5">
        <f t="shared" si="97"/>
        <v>3</v>
      </c>
      <c r="Q220" s="5">
        <f>VLOOKUP(A220,secondaprova,2,0)</f>
        <v>497</v>
      </c>
      <c r="R220" s="5">
        <f>VLOOKUP(A220,secondaprova,3,0)</f>
        <v>5</v>
      </c>
      <c r="S220" s="5">
        <f>VLOOKUP(A220,terzaprova,2,0)</f>
        <v>514</v>
      </c>
      <c r="T220" s="5">
        <f>VLOOKUP(A220,terzaprova,3,0)</f>
        <v>5</v>
      </c>
      <c r="U220" s="5">
        <v>0</v>
      </c>
      <c r="V220" s="5">
        <v>0</v>
      </c>
      <c r="W220" s="5">
        <v>0</v>
      </c>
      <c r="X220" s="5">
        <v>0</v>
      </c>
      <c r="Y220" s="6">
        <f t="shared" si="80"/>
        <v>525</v>
      </c>
      <c r="Z220" s="6">
        <f t="shared" si="81"/>
        <v>523</v>
      </c>
      <c r="AA220" s="6">
        <f t="shared" si="82"/>
        <v>514</v>
      </c>
      <c r="AB220" s="6">
        <f t="shared" si="83"/>
        <v>6</v>
      </c>
      <c r="AC220" s="6">
        <f t="shared" si="84"/>
        <v>3</v>
      </c>
      <c r="AD220" s="7">
        <f t="shared" si="85"/>
        <v>5</v>
      </c>
    </row>
    <row r="221" spans="1:30" x14ac:dyDescent="0.25">
      <c r="A221" s="5">
        <v>970179</v>
      </c>
      <c r="B221" s="5" t="s">
        <v>260</v>
      </c>
      <c r="C221" s="5" t="s">
        <v>261</v>
      </c>
      <c r="D221" s="5" t="s">
        <v>6</v>
      </c>
      <c r="E221" s="5" t="s">
        <v>7</v>
      </c>
      <c r="F221" s="5">
        <v>60</v>
      </c>
      <c r="G221" s="5" t="s">
        <v>115</v>
      </c>
      <c r="H221" s="5" t="s">
        <v>31</v>
      </c>
      <c r="I221" s="5">
        <f t="shared" si="88"/>
        <v>1542</v>
      </c>
      <c r="J221" s="5">
        <f t="shared" si="89"/>
        <v>10</v>
      </c>
      <c r="K221" s="5">
        <f t="shared" si="102"/>
        <v>513</v>
      </c>
      <c r="L221" s="5">
        <f t="shared" si="103"/>
        <v>3</v>
      </c>
      <c r="M221" s="5">
        <f>VLOOKUP(A221,secondoinverno,2,0)</f>
        <v>512</v>
      </c>
      <c r="N221" s="5">
        <f>VLOOKUP(A221,secondoinverno,3,0)</f>
        <v>5</v>
      </c>
      <c r="O221" s="5">
        <f t="shared" si="96"/>
        <v>517</v>
      </c>
      <c r="P221" s="5">
        <f t="shared" si="97"/>
        <v>2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6">
        <f t="shared" si="80"/>
        <v>517</v>
      </c>
      <c r="Z221" s="6">
        <f t="shared" si="81"/>
        <v>513</v>
      </c>
      <c r="AA221" s="6">
        <f t="shared" si="82"/>
        <v>512</v>
      </c>
      <c r="AB221" s="6">
        <f t="shared" si="83"/>
        <v>2</v>
      </c>
      <c r="AC221" s="6">
        <f t="shared" si="84"/>
        <v>3</v>
      </c>
      <c r="AD221" s="7">
        <f t="shared" si="85"/>
        <v>5</v>
      </c>
    </row>
    <row r="222" spans="1:30" x14ac:dyDescent="0.25">
      <c r="A222" s="5">
        <v>970736</v>
      </c>
      <c r="B222" s="5" t="s">
        <v>265</v>
      </c>
      <c r="C222" s="5" t="s">
        <v>266</v>
      </c>
      <c r="D222" s="5" t="s">
        <v>6</v>
      </c>
      <c r="E222" s="5" t="s">
        <v>7</v>
      </c>
      <c r="F222" s="5">
        <v>60</v>
      </c>
      <c r="G222" s="5" t="s">
        <v>208</v>
      </c>
      <c r="H222" s="5" t="s">
        <v>31</v>
      </c>
      <c r="I222" s="5">
        <f t="shared" si="88"/>
        <v>1558</v>
      </c>
      <c r="J222" s="5">
        <f t="shared" si="89"/>
        <v>15</v>
      </c>
      <c r="K222" s="5">
        <f t="shared" si="102"/>
        <v>512</v>
      </c>
      <c r="L222" s="5">
        <f t="shared" si="103"/>
        <v>5</v>
      </c>
      <c r="M222" s="5">
        <f>VLOOKUP(A222,secondoinverno,2,0)</f>
        <v>511</v>
      </c>
      <c r="N222" s="5">
        <f>VLOOKUP(A222,secondoinverno,3,0)</f>
        <v>4</v>
      </c>
      <c r="O222" s="5">
        <f t="shared" si="96"/>
        <v>500</v>
      </c>
      <c r="P222" s="5">
        <f t="shared" si="97"/>
        <v>5</v>
      </c>
      <c r="Q222" s="5">
        <f t="shared" ref="Q222:Q231" si="104">VLOOKUP(A222,secondaprova,2,0)</f>
        <v>515</v>
      </c>
      <c r="R222" s="5">
        <f t="shared" ref="R222:R231" si="105">VLOOKUP(A222,secondaprova,3,0)</f>
        <v>5</v>
      </c>
      <c r="S222" s="5">
        <f t="shared" ref="S222:S231" si="106">VLOOKUP(A222,terzaprova,2,0)</f>
        <v>531</v>
      </c>
      <c r="T222" s="5">
        <f t="shared" ref="T222:T231" si="107">VLOOKUP(A222,terzaprova,3,0)</f>
        <v>5</v>
      </c>
      <c r="U222" s="5">
        <v>0</v>
      </c>
      <c r="V222" s="5">
        <v>0</v>
      </c>
      <c r="W222" s="5">
        <v>0</v>
      </c>
      <c r="X222" s="5">
        <v>0</v>
      </c>
      <c r="Y222" s="6">
        <f t="shared" si="80"/>
        <v>531</v>
      </c>
      <c r="Z222" s="6">
        <f t="shared" si="81"/>
        <v>515</v>
      </c>
      <c r="AA222" s="6">
        <f t="shared" si="82"/>
        <v>512</v>
      </c>
      <c r="AB222" s="6">
        <f t="shared" si="83"/>
        <v>5</v>
      </c>
      <c r="AC222" s="6">
        <f t="shared" si="84"/>
        <v>5</v>
      </c>
      <c r="AD222" s="7">
        <f t="shared" si="85"/>
        <v>5</v>
      </c>
    </row>
    <row r="223" spans="1:30" x14ac:dyDescent="0.25">
      <c r="A223" s="5">
        <v>970816</v>
      </c>
      <c r="B223" s="5" t="s">
        <v>132</v>
      </c>
      <c r="C223" s="5" t="s">
        <v>133</v>
      </c>
      <c r="D223" s="5" t="s">
        <v>6</v>
      </c>
      <c r="E223" s="5" t="s">
        <v>7</v>
      </c>
      <c r="F223" s="5">
        <v>60</v>
      </c>
      <c r="G223" s="5" t="s">
        <v>134</v>
      </c>
      <c r="H223" s="5" t="s">
        <v>31</v>
      </c>
      <c r="I223" s="5">
        <f t="shared" si="88"/>
        <v>1611</v>
      </c>
      <c r="J223" s="5">
        <f t="shared" si="89"/>
        <v>25</v>
      </c>
      <c r="K223" s="5">
        <f t="shared" si="102"/>
        <v>540</v>
      </c>
      <c r="L223" s="5">
        <f t="shared" si="103"/>
        <v>5</v>
      </c>
      <c r="M223" s="5">
        <f>VLOOKUP(A223,secondoinverno,2,0)</f>
        <v>530</v>
      </c>
      <c r="N223" s="5">
        <f>VLOOKUP(A223,secondoinverno,3,0)</f>
        <v>9</v>
      </c>
      <c r="O223" s="5">
        <f t="shared" si="96"/>
        <v>541</v>
      </c>
      <c r="P223" s="5">
        <f t="shared" si="97"/>
        <v>11</v>
      </c>
      <c r="Q223" s="5">
        <f t="shared" si="104"/>
        <v>523</v>
      </c>
      <c r="R223" s="5">
        <f t="shared" si="105"/>
        <v>6</v>
      </c>
      <c r="S223" s="5">
        <f t="shared" si="106"/>
        <v>530</v>
      </c>
      <c r="T223" s="5" t="str">
        <f t="shared" si="107"/>
        <v>0</v>
      </c>
      <c r="U223" s="5">
        <v>0</v>
      </c>
      <c r="V223" s="5">
        <v>0</v>
      </c>
      <c r="W223" s="5">
        <v>0</v>
      </c>
      <c r="X223" s="5">
        <v>0</v>
      </c>
      <c r="Y223" s="6">
        <f t="shared" si="80"/>
        <v>541</v>
      </c>
      <c r="Z223" s="6">
        <f t="shared" si="81"/>
        <v>540</v>
      </c>
      <c r="AA223" s="6">
        <f t="shared" si="82"/>
        <v>530</v>
      </c>
      <c r="AB223" s="6">
        <f t="shared" si="83"/>
        <v>11</v>
      </c>
      <c r="AC223" s="6">
        <f t="shared" si="84"/>
        <v>5</v>
      </c>
      <c r="AD223" s="7">
        <f t="shared" si="85"/>
        <v>9</v>
      </c>
    </row>
    <row r="224" spans="1:30" x14ac:dyDescent="0.25">
      <c r="A224" s="5">
        <v>970868</v>
      </c>
      <c r="B224" s="5" t="s">
        <v>274</v>
      </c>
      <c r="C224" s="5" t="s">
        <v>124</v>
      </c>
      <c r="D224" s="5" t="s">
        <v>6</v>
      </c>
      <c r="E224" s="5" t="s">
        <v>7</v>
      </c>
      <c r="F224" s="5">
        <v>60</v>
      </c>
      <c r="G224" s="5" t="s">
        <v>16</v>
      </c>
      <c r="H224" s="5" t="s">
        <v>31</v>
      </c>
      <c r="I224" s="5">
        <f t="shared" si="88"/>
        <v>1529</v>
      </c>
      <c r="J224" s="5">
        <f t="shared" si="89"/>
        <v>12</v>
      </c>
      <c r="K224" s="5">
        <f t="shared" si="102"/>
        <v>509</v>
      </c>
      <c r="L224" s="5">
        <f t="shared" si="103"/>
        <v>5</v>
      </c>
      <c r="M224" s="5">
        <f>VLOOKUP(A224,secondoinverno,2,0)</f>
        <v>499</v>
      </c>
      <c r="N224" s="5">
        <f>VLOOKUP(A224,secondoinverno,3,0)</f>
        <v>5</v>
      </c>
      <c r="O224" s="5">
        <f t="shared" si="96"/>
        <v>509</v>
      </c>
      <c r="P224" s="5">
        <f t="shared" si="97"/>
        <v>4</v>
      </c>
      <c r="Q224" s="5">
        <f t="shared" si="104"/>
        <v>509</v>
      </c>
      <c r="R224" s="5">
        <f t="shared" si="105"/>
        <v>5</v>
      </c>
      <c r="S224" s="5">
        <f t="shared" si="106"/>
        <v>511</v>
      </c>
      <c r="T224" s="5">
        <f t="shared" si="107"/>
        <v>2</v>
      </c>
      <c r="U224" s="5">
        <v>0</v>
      </c>
      <c r="V224" s="5">
        <v>0</v>
      </c>
      <c r="W224" s="5">
        <v>0</v>
      </c>
      <c r="X224" s="5">
        <v>0</v>
      </c>
      <c r="Y224" s="6">
        <f t="shared" si="80"/>
        <v>511</v>
      </c>
      <c r="Z224" s="6">
        <f t="shared" si="81"/>
        <v>509</v>
      </c>
      <c r="AA224" s="6">
        <f t="shared" si="82"/>
        <v>509</v>
      </c>
      <c r="AB224" s="6">
        <f t="shared" si="83"/>
        <v>2</v>
      </c>
      <c r="AC224" s="6">
        <f t="shared" si="84"/>
        <v>5</v>
      </c>
      <c r="AD224" s="7">
        <f t="shared" si="85"/>
        <v>5</v>
      </c>
    </row>
    <row r="225" spans="1:30" x14ac:dyDescent="0.25">
      <c r="A225" s="5">
        <v>970954</v>
      </c>
      <c r="B225" s="5" t="s">
        <v>425</v>
      </c>
      <c r="C225" s="5" t="s">
        <v>426</v>
      </c>
      <c r="D225" s="5" t="s">
        <v>6</v>
      </c>
      <c r="E225" s="5" t="s">
        <v>7</v>
      </c>
      <c r="F225" s="5">
        <v>60</v>
      </c>
      <c r="G225" s="5" t="s">
        <v>245</v>
      </c>
      <c r="H225" s="5" t="s">
        <v>31</v>
      </c>
      <c r="I225" s="5">
        <f t="shared" si="88"/>
        <v>1520</v>
      </c>
      <c r="J225" s="5">
        <f t="shared" si="89"/>
        <v>15</v>
      </c>
      <c r="K225" s="5">
        <v>0</v>
      </c>
      <c r="L225" s="5">
        <v>0</v>
      </c>
      <c r="M225" s="5">
        <v>0</v>
      </c>
      <c r="N225" s="5">
        <v>0</v>
      </c>
      <c r="O225" s="5">
        <f t="shared" si="96"/>
        <v>512</v>
      </c>
      <c r="P225" s="5">
        <f t="shared" si="97"/>
        <v>6</v>
      </c>
      <c r="Q225" s="5">
        <f t="shared" si="104"/>
        <v>495</v>
      </c>
      <c r="R225" s="5">
        <f t="shared" si="105"/>
        <v>3</v>
      </c>
      <c r="S225" s="5">
        <f t="shared" si="106"/>
        <v>513</v>
      </c>
      <c r="T225" s="5">
        <f t="shared" si="107"/>
        <v>6</v>
      </c>
      <c r="U225" s="5">
        <v>0</v>
      </c>
      <c r="V225" s="5">
        <v>0</v>
      </c>
      <c r="W225" s="5">
        <v>0</v>
      </c>
      <c r="X225" s="5">
        <v>0</v>
      </c>
      <c r="Y225" s="6">
        <f t="shared" si="80"/>
        <v>513</v>
      </c>
      <c r="Z225" s="6">
        <f t="shared" si="81"/>
        <v>512</v>
      </c>
      <c r="AA225" s="6">
        <f t="shared" si="82"/>
        <v>495</v>
      </c>
      <c r="AB225" s="6">
        <f t="shared" si="83"/>
        <v>6</v>
      </c>
      <c r="AC225" s="6">
        <f t="shared" si="84"/>
        <v>6</v>
      </c>
      <c r="AD225" s="7">
        <f t="shared" si="85"/>
        <v>3</v>
      </c>
    </row>
    <row r="226" spans="1:30" x14ac:dyDescent="0.25">
      <c r="A226" s="5">
        <v>971367</v>
      </c>
      <c r="B226" s="5" t="s">
        <v>521</v>
      </c>
      <c r="C226" s="5" t="s">
        <v>522</v>
      </c>
      <c r="D226" s="5" t="s">
        <v>6</v>
      </c>
      <c r="E226" s="5" t="s">
        <v>7</v>
      </c>
      <c r="F226" s="5">
        <v>60</v>
      </c>
      <c r="G226" s="5" t="s">
        <v>480</v>
      </c>
      <c r="H226" s="5" t="s">
        <v>31</v>
      </c>
      <c r="I226" s="5">
        <f t="shared" si="88"/>
        <v>518</v>
      </c>
      <c r="J226" s="5">
        <f t="shared" si="89"/>
        <v>3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 t="str">
        <f t="shared" si="104"/>
        <v>0</v>
      </c>
      <c r="R226" s="5" t="str">
        <f t="shared" si="105"/>
        <v>0</v>
      </c>
      <c r="S226" s="5">
        <f t="shared" si="106"/>
        <v>518</v>
      </c>
      <c r="T226" s="5">
        <f t="shared" si="107"/>
        <v>3</v>
      </c>
      <c r="U226" s="5">
        <v>0</v>
      </c>
      <c r="V226" s="5">
        <v>0</v>
      </c>
      <c r="W226" s="5">
        <v>0</v>
      </c>
      <c r="X226" s="5">
        <v>0</v>
      </c>
      <c r="Y226" s="6">
        <f t="shared" si="80"/>
        <v>518</v>
      </c>
      <c r="Z226" s="6">
        <f t="shared" si="81"/>
        <v>0</v>
      </c>
      <c r="AA226" s="6">
        <f t="shared" si="82"/>
        <v>0</v>
      </c>
      <c r="AB226" s="6">
        <f t="shared" si="83"/>
        <v>3</v>
      </c>
      <c r="AC226" s="6">
        <f t="shared" si="84"/>
        <v>0</v>
      </c>
      <c r="AD226" s="7">
        <f t="shared" si="85"/>
        <v>0</v>
      </c>
    </row>
    <row r="227" spans="1:30" x14ac:dyDescent="0.25">
      <c r="A227" s="5">
        <v>971518</v>
      </c>
      <c r="B227" s="5" t="s">
        <v>416</v>
      </c>
      <c r="C227" s="5" t="s">
        <v>417</v>
      </c>
      <c r="D227" s="5" t="s">
        <v>6</v>
      </c>
      <c r="E227" s="5" t="s">
        <v>7</v>
      </c>
      <c r="F227" s="5">
        <v>60</v>
      </c>
      <c r="G227" s="5" t="s">
        <v>253</v>
      </c>
      <c r="H227" s="5" t="s">
        <v>31</v>
      </c>
      <c r="I227" s="5">
        <f t="shared" si="88"/>
        <v>1551</v>
      </c>
      <c r="J227" s="5">
        <f t="shared" si="89"/>
        <v>9</v>
      </c>
      <c r="K227" s="5">
        <v>519</v>
      </c>
      <c r="L227" s="5">
        <v>2</v>
      </c>
      <c r="M227" s="5">
        <v>517</v>
      </c>
      <c r="N227" s="5">
        <v>3</v>
      </c>
      <c r="O227" s="5">
        <f t="shared" ref="O227:O234" si="108">VLOOKUP(A227,primaprova,2,0)</f>
        <v>515</v>
      </c>
      <c r="P227" s="5">
        <f t="shared" ref="P227:P234" si="109">VLOOKUP(A227,primaprova,3,0)</f>
        <v>4</v>
      </c>
      <c r="Q227" s="5">
        <f t="shared" si="104"/>
        <v>514</v>
      </c>
      <c r="R227" s="5">
        <f t="shared" si="105"/>
        <v>11</v>
      </c>
      <c r="S227" s="5">
        <f t="shared" si="106"/>
        <v>512</v>
      </c>
      <c r="T227" s="5">
        <f t="shared" si="107"/>
        <v>6</v>
      </c>
      <c r="U227" s="5">
        <v>0</v>
      </c>
      <c r="V227" s="5">
        <v>0</v>
      </c>
      <c r="W227" s="5">
        <v>0</v>
      </c>
      <c r="X227" s="5">
        <v>0</v>
      </c>
      <c r="Y227" s="6">
        <f t="shared" si="80"/>
        <v>519</v>
      </c>
      <c r="Z227" s="6">
        <f t="shared" si="81"/>
        <v>517</v>
      </c>
      <c r="AA227" s="6">
        <f t="shared" si="82"/>
        <v>515</v>
      </c>
      <c r="AB227" s="6">
        <f t="shared" si="83"/>
        <v>2</v>
      </c>
      <c r="AC227" s="6">
        <f t="shared" si="84"/>
        <v>3</v>
      </c>
      <c r="AD227" s="7">
        <f t="shared" si="85"/>
        <v>4</v>
      </c>
    </row>
    <row r="228" spans="1:30" x14ac:dyDescent="0.25">
      <c r="A228" s="5">
        <v>972300</v>
      </c>
      <c r="B228" s="5" t="s">
        <v>308</v>
      </c>
      <c r="C228" s="5" t="s">
        <v>153</v>
      </c>
      <c r="D228" s="5" t="s">
        <v>6</v>
      </c>
      <c r="E228" s="5" t="s">
        <v>7</v>
      </c>
      <c r="F228" s="5">
        <v>60</v>
      </c>
      <c r="G228" s="5" t="s">
        <v>16</v>
      </c>
      <c r="H228" s="5" t="s">
        <v>31</v>
      </c>
      <c r="I228" s="5">
        <f t="shared" si="88"/>
        <v>1566</v>
      </c>
      <c r="J228" s="5">
        <f t="shared" si="89"/>
        <v>11</v>
      </c>
      <c r="K228" s="5">
        <f>VLOOKUP(A228,primoinverno,2,0)</f>
        <v>490</v>
      </c>
      <c r="L228" s="5">
        <f>VLOOKUP(A228,primoinverno,3,0)</f>
        <v>4</v>
      </c>
      <c r="M228" s="5">
        <f>VLOOKUP(A228,secondoinverno,2,0)</f>
        <v>519</v>
      </c>
      <c r="N228" s="5">
        <f>VLOOKUP(A228,secondoinverno,3,0)</f>
        <v>4</v>
      </c>
      <c r="O228" s="5">
        <f t="shared" si="108"/>
        <v>528</v>
      </c>
      <c r="P228" s="5">
        <f t="shared" si="109"/>
        <v>3</v>
      </c>
      <c r="Q228" s="5">
        <f t="shared" si="104"/>
        <v>516</v>
      </c>
      <c r="R228" s="5">
        <f t="shared" si="105"/>
        <v>7</v>
      </c>
      <c r="S228" s="5">
        <f t="shared" si="106"/>
        <v>519</v>
      </c>
      <c r="T228" s="5">
        <f t="shared" si="107"/>
        <v>2</v>
      </c>
      <c r="U228" s="5">
        <v>0</v>
      </c>
      <c r="V228" s="5">
        <v>0</v>
      </c>
      <c r="W228" s="5">
        <v>0</v>
      </c>
      <c r="X228" s="5">
        <v>0</v>
      </c>
      <c r="Y228" s="6">
        <f t="shared" si="80"/>
        <v>528</v>
      </c>
      <c r="Z228" s="6">
        <f t="shared" si="81"/>
        <v>519</v>
      </c>
      <c r="AA228" s="6">
        <f t="shared" si="82"/>
        <v>519</v>
      </c>
      <c r="AB228" s="6">
        <f t="shared" si="83"/>
        <v>3</v>
      </c>
      <c r="AC228" s="6">
        <f t="shared" si="84"/>
        <v>4</v>
      </c>
      <c r="AD228" s="7">
        <f t="shared" si="85"/>
        <v>4</v>
      </c>
    </row>
    <row r="229" spans="1:30" x14ac:dyDescent="0.25">
      <c r="A229" s="5">
        <v>972627</v>
      </c>
      <c r="B229" s="5" t="s">
        <v>453</v>
      </c>
      <c r="C229" s="5" t="s">
        <v>179</v>
      </c>
      <c r="D229" s="5" t="s">
        <v>6</v>
      </c>
      <c r="E229" s="5" t="s">
        <v>7</v>
      </c>
      <c r="F229" s="5">
        <v>60</v>
      </c>
      <c r="G229" s="5" t="s">
        <v>115</v>
      </c>
      <c r="H229" s="5" t="s">
        <v>31</v>
      </c>
      <c r="I229" s="5">
        <f t="shared" si="88"/>
        <v>1479</v>
      </c>
      <c r="J229" s="5">
        <f t="shared" si="89"/>
        <v>9</v>
      </c>
      <c r="K229" s="5">
        <v>0</v>
      </c>
      <c r="L229" s="5">
        <v>0</v>
      </c>
      <c r="M229" s="5">
        <v>0</v>
      </c>
      <c r="N229" s="5">
        <v>0</v>
      </c>
      <c r="O229" s="5">
        <f t="shared" si="108"/>
        <v>488</v>
      </c>
      <c r="P229" s="5">
        <f t="shared" si="109"/>
        <v>1</v>
      </c>
      <c r="Q229" s="5">
        <f t="shared" si="104"/>
        <v>501</v>
      </c>
      <c r="R229" s="5">
        <f t="shared" si="105"/>
        <v>5</v>
      </c>
      <c r="S229" s="5">
        <f t="shared" si="106"/>
        <v>490</v>
      </c>
      <c r="T229" s="5">
        <f t="shared" si="107"/>
        <v>3</v>
      </c>
      <c r="U229" s="5">
        <v>0</v>
      </c>
      <c r="V229" s="5">
        <v>0</v>
      </c>
      <c r="W229" s="5">
        <v>0</v>
      </c>
      <c r="X229" s="5">
        <v>0</v>
      </c>
      <c r="Y229" s="6">
        <f t="shared" si="80"/>
        <v>501</v>
      </c>
      <c r="Z229" s="6">
        <f t="shared" si="81"/>
        <v>490</v>
      </c>
      <c r="AA229" s="6">
        <f t="shared" si="82"/>
        <v>488</v>
      </c>
      <c r="AB229" s="6">
        <f t="shared" si="83"/>
        <v>5</v>
      </c>
      <c r="AC229" s="6">
        <f t="shared" si="84"/>
        <v>3</v>
      </c>
      <c r="AD229" s="7">
        <f t="shared" si="85"/>
        <v>1</v>
      </c>
    </row>
    <row r="230" spans="1:30" x14ac:dyDescent="0.25">
      <c r="A230" s="5">
        <v>975041</v>
      </c>
      <c r="B230" s="5" t="s">
        <v>28</v>
      </c>
      <c r="C230" s="5" t="s">
        <v>29</v>
      </c>
      <c r="D230" s="5" t="s">
        <v>6</v>
      </c>
      <c r="E230" s="5" t="s">
        <v>7</v>
      </c>
      <c r="F230" s="5">
        <v>60</v>
      </c>
      <c r="G230" s="5" t="s">
        <v>30</v>
      </c>
      <c r="H230" s="5" t="s">
        <v>31</v>
      </c>
      <c r="I230" s="5">
        <f t="shared" si="88"/>
        <v>1672</v>
      </c>
      <c r="J230" s="5">
        <f t="shared" si="89"/>
        <v>28</v>
      </c>
      <c r="K230" s="5">
        <f>VLOOKUP(A230,primoinverno,2,0)</f>
        <v>559</v>
      </c>
      <c r="L230" s="5">
        <f>VLOOKUP(A230,primoinverno,3,0)</f>
        <v>11</v>
      </c>
      <c r="M230" s="5">
        <f>VLOOKUP(A230,secondoinverno,2,0)</f>
        <v>538</v>
      </c>
      <c r="N230" s="5">
        <f>VLOOKUP(A230,secondoinverno,3,0)</f>
        <v>7</v>
      </c>
      <c r="O230" s="5">
        <f t="shared" si="108"/>
        <v>548</v>
      </c>
      <c r="P230" s="5">
        <f t="shared" si="109"/>
        <v>8</v>
      </c>
      <c r="Q230" s="5">
        <f t="shared" si="104"/>
        <v>559</v>
      </c>
      <c r="R230" s="5">
        <f t="shared" si="105"/>
        <v>13</v>
      </c>
      <c r="S230" s="5">
        <f t="shared" si="106"/>
        <v>554</v>
      </c>
      <c r="T230" s="5">
        <f t="shared" si="107"/>
        <v>6</v>
      </c>
      <c r="U230" s="5">
        <v>0</v>
      </c>
      <c r="V230" s="5">
        <v>0</v>
      </c>
      <c r="W230" s="5">
        <v>0</v>
      </c>
      <c r="X230" s="5">
        <v>0</v>
      </c>
      <c r="Y230" s="6">
        <f t="shared" si="80"/>
        <v>559</v>
      </c>
      <c r="Z230" s="6">
        <f t="shared" si="81"/>
        <v>559</v>
      </c>
      <c r="AA230" s="6">
        <f t="shared" si="82"/>
        <v>554</v>
      </c>
      <c r="AB230" s="6">
        <f t="shared" si="83"/>
        <v>11</v>
      </c>
      <c r="AC230" s="6">
        <f t="shared" si="84"/>
        <v>11</v>
      </c>
      <c r="AD230" s="7">
        <f t="shared" si="85"/>
        <v>6</v>
      </c>
    </row>
    <row r="231" spans="1:30" x14ac:dyDescent="0.25">
      <c r="A231" s="5">
        <v>977871</v>
      </c>
      <c r="B231" s="5" t="s">
        <v>403</v>
      </c>
      <c r="C231" s="5" t="s">
        <v>404</v>
      </c>
      <c r="D231" s="5" t="s">
        <v>6</v>
      </c>
      <c r="E231" s="5" t="s">
        <v>7</v>
      </c>
      <c r="F231" s="5">
        <v>60</v>
      </c>
      <c r="G231" s="5" t="s">
        <v>405</v>
      </c>
      <c r="H231" s="5" t="s">
        <v>31</v>
      </c>
      <c r="I231" s="5">
        <f t="shared" si="88"/>
        <v>1581</v>
      </c>
      <c r="J231" s="5">
        <f t="shared" si="89"/>
        <v>12</v>
      </c>
      <c r="K231" s="5">
        <v>0</v>
      </c>
      <c r="L231" s="5">
        <v>0</v>
      </c>
      <c r="M231" s="5">
        <v>0</v>
      </c>
      <c r="N231" s="5">
        <v>0</v>
      </c>
      <c r="O231" s="5">
        <f t="shared" si="108"/>
        <v>523</v>
      </c>
      <c r="P231" s="5">
        <f t="shared" si="109"/>
        <v>6</v>
      </c>
      <c r="Q231" s="5">
        <f t="shared" si="104"/>
        <v>528</v>
      </c>
      <c r="R231" s="5">
        <f t="shared" si="105"/>
        <v>3</v>
      </c>
      <c r="S231" s="5">
        <f t="shared" si="106"/>
        <v>530</v>
      </c>
      <c r="T231" s="5">
        <f t="shared" si="107"/>
        <v>3</v>
      </c>
      <c r="U231" s="5">
        <v>0</v>
      </c>
      <c r="V231" s="5">
        <v>0</v>
      </c>
      <c r="W231" s="5">
        <v>0</v>
      </c>
      <c r="X231" s="5">
        <v>0</v>
      </c>
      <c r="Y231" s="6">
        <f t="shared" si="80"/>
        <v>530</v>
      </c>
      <c r="Z231" s="6">
        <f t="shared" si="81"/>
        <v>528</v>
      </c>
      <c r="AA231" s="6">
        <f t="shared" si="82"/>
        <v>523</v>
      </c>
      <c r="AB231" s="6">
        <f t="shared" si="83"/>
        <v>3</v>
      </c>
      <c r="AC231" s="6">
        <f t="shared" si="84"/>
        <v>3</v>
      </c>
      <c r="AD231" s="7">
        <f t="shared" si="85"/>
        <v>6</v>
      </c>
    </row>
    <row r="232" spans="1:30" x14ac:dyDescent="0.25">
      <c r="A232" s="5">
        <v>980559</v>
      </c>
      <c r="B232" s="5" t="s">
        <v>310</v>
      </c>
      <c r="C232" s="5" t="s">
        <v>269</v>
      </c>
      <c r="D232" s="5" t="s">
        <v>6</v>
      </c>
      <c r="E232" s="5" t="s">
        <v>7</v>
      </c>
      <c r="F232" s="5">
        <v>60</v>
      </c>
      <c r="G232" s="5" t="s">
        <v>281</v>
      </c>
      <c r="H232" s="5" t="s">
        <v>31</v>
      </c>
      <c r="I232" s="5">
        <f t="shared" si="88"/>
        <v>1463</v>
      </c>
      <c r="J232" s="5">
        <f t="shared" si="89"/>
        <v>11</v>
      </c>
      <c r="K232" s="5">
        <f>VLOOKUP(A232,primoinverno,2,0)</f>
        <v>488</v>
      </c>
      <c r="L232" s="5">
        <f>VLOOKUP(A232,primoinverno,3,0)</f>
        <v>2</v>
      </c>
      <c r="M232" s="5">
        <f>VLOOKUP(A232,secondoinverno,2,0)</f>
        <v>475</v>
      </c>
      <c r="N232" s="5">
        <f>VLOOKUP(A232,secondoinverno,3,0)</f>
        <v>3</v>
      </c>
      <c r="O232" s="5">
        <f t="shared" si="108"/>
        <v>500</v>
      </c>
      <c r="P232" s="5">
        <f t="shared" si="109"/>
        <v>6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6">
        <f t="shared" si="80"/>
        <v>500</v>
      </c>
      <c r="Z232" s="6">
        <f t="shared" si="81"/>
        <v>488</v>
      </c>
      <c r="AA232" s="6">
        <f t="shared" si="82"/>
        <v>475</v>
      </c>
      <c r="AB232" s="6">
        <f t="shared" si="83"/>
        <v>6</v>
      </c>
      <c r="AC232" s="6">
        <f t="shared" si="84"/>
        <v>2</v>
      </c>
      <c r="AD232" s="7">
        <f t="shared" si="85"/>
        <v>3</v>
      </c>
    </row>
    <row r="233" spans="1:30" x14ac:dyDescent="0.25">
      <c r="A233" s="5">
        <v>983208</v>
      </c>
      <c r="B233" s="5" t="s">
        <v>313</v>
      </c>
      <c r="C233" s="5" t="s">
        <v>314</v>
      </c>
      <c r="D233" s="5" t="s">
        <v>6</v>
      </c>
      <c r="E233" s="5" t="s">
        <v>7</v>
      </c>
      <c r="F233" s="5">
        <v>60</v>
      </c>
      <c r="G233" s="5" t="s">
        <v>73</v>
      </c>
      <c r="H233" s="5" t="s">
        <v>31</v>
      </c>
      <c r="I233" s="5">
        <f t="shared" si="88"/>
        <v>1473</v>
      </c>
      <c r="J233" s="5">
        <f t="shared" si="89"/>
        <v>9</v>
      </c>
      <c r="K233" s="5">
        <f>VLOOKUP(A233,primoinverno,2,0)</f>
        <v>485</v>
      </c>
      <c r="L233" s="5">
        <f>VLOOKUP(A233,primoinverno,3,0)</f>
        <v>3</v>
      </c>
      <c r="M233" s="5">
        <f>VLOOKUP(A233,secondoinverno,2,0)</f>
        <v>487</v>
      </c>
      <c r="N233" s="5">
        <f>VLOOKUP(A233,secondoinverno,3,0)</f>
        <v>4</v>
      </c>
      <c r="O233" s="5">
        <f t="shared" si="108"/>
        <v>488</v>
      </c>
      <c r="P233" s="5">
        <f t="shared" si="109"/>
        <v>2</v>
      </c>
      <c r="Q233" s="5">
        <f>VLOOKUP(A233,secondaprova,2,0)</f>
        <v>496</v>
      </c>
      <c r="R233" s="5">
        <f>VLOOKUP(A233,secondaprova,3,0)</f>
        <v>5</v>
      </c>
      <c r="S233" s="5">
        <f>VLOOKUP(A233,terzaprova,2,0)</f>
        <v>489</v>
      </c>
      <c r="T233" s="5">
        <f>VLOOKUP(A233,terzaprova,3,0)</f>
        <v>2</v>
      </c>
      <c r="U233" s="5">
        <v>0</v>
      </c>
      <c r="V233" s="5">
        <v>0</v>
      </c>
      <c r="W233" s="5">
        <v>0</v>
      </c>
      <c r="X233" s="5">
        <v>0</v>
      </c>
      <c r="Y233" s="6">
        <f t="shared" si="80"/>
        <v>496</v>
      </c>
      <c r="Z233" s="6">
        <f t="shared" si="81"/>
        <v>489</v>
      </c>
      <c r="AA233" s="6">
        <f t="shared" si="82"/>
        <v>488</v>
      </c>
      <c r="AB233" s="6">
        <f t="shared" si="83"/>
        <v>5</v>
      </c>
      <c r="AC233" s="6">
        <f t="shared" si="84"/>
        <v>2</v>
      </c>
      <c r="AD233" s="7">
        <f t="shared" si="85"/>
        <v>2</v>
      </c>
    </row>
    <row r="234" spans="1:30" x14ac:dyDescent="0.25">
      <c r="A234" s="5">
        <v>995346</v>
      </c>
      <c r="B234" s="5" t="s">
        <v>315</v>
      </c>
      <c r="C234" s="5" t="s">
        <v>316</v>
      </c>
      <c r="D234" s="5" t="s">
        <v>6</v>
      </c>
      <c r="E234" s="5" t="s">
        <v>7</v>
      </c>
      <c r="F234" s="5">
        <v>60</v>
      </c>
      <c r="G234" s="5" t="s">
        <v>253</v>
      </c>
      <c r="H234" s="5" t="s">
        <v>31</v>
      </c>
      <c r="I234" s="5">
        <f t="shared" si="88"/>
        <v>1499</v>
      </c>
      <c r="J234" s="5">
        <f t="shared" si="89"/>
        <v>11</v>
      </c>
      <c r="K234" s="5">
        <f>VLOOKUP(A234,primoinverno,2,0)</f>
        <v>483</v>
      </c>
      <c r="L234" s="5">
        <f>VLOOKUP(A234,primoinverno,3,0)</f>
        <v>1</v>
      </c>
      <c r="M234" s="5">
        <f>VLOOKUP(A234,secondoinverno,2,0)</f>
        <v>499</v>
      </c>
      <c r="N234" s="5">
        <f>VLOOKUP(A234,secondoinverno,3,0)</f>
        <v>7</v>
      </c>
      <c r="O234" s="5">
        <f t="shared" si="108"/>
        <v>483</v>
      </c>
      <c r="P234" s="5">
        <f t="shared" si="109"/>
        <v>4</v>
      </c>
      <c r="Q234" s="5">
        <f>VLOOKUP(A234,secondaprova,2,0)</f>
        <v>503</v>
      </c>
      <c r="R234" s="5">
        <f>VLOOKUP(A234,secondaprova,3,0)</f>
        <v>2</v>
      </c>
      <c r="S234" s="5">
        <f>VLOOKUP(A234,terzaprova,2,0)</f>
        <v>497</v>
      </c>
      <c r="T234" s="5">
        <f>VLOOKUP(A234,terzaprova,3,0)</f>
        <v>2</v>
      </c>
      <c r="U234" s="5">
        <v>0</v>
      </c>
      <c r="V234" s="5">
        <v>0</v>
      </c>
      <c r="W234" s="5">
        <v>0</v>
      </c>
      <c r="X234" s="5">
        <v>0</v>
      </c>
      <c r="Y234" s="6">
        <f t="shared" si="80"/>
        <v>503</v>
      </c>
      <c r="Z234" s="6">
        <f t="shared" si="81"/>
        <v>499</v>
      </c>
      <c r="AA234" s="6">
        <f t="shared" si="82"/>
        <v>497</v>
      </c>
      <c r="AB234" s="6">
        <f t="shared" si="83"/>
        <v>2</v>
      </c>
      <c r="AC234" s="6">
        <f t="shared" si="84"/>
        <v>7</v>
      </c>
      <c r="AD234" s="7">
        <f t="shared" si="85"/>
        <v>2</v>
      </c>
    </row>
    <row r="235" spans="1:30" x14ac:dyDescent="0.25">
      <c r="A235" s="5">
        <v>1001285</v>
      </c>
      <c r="B235" s="5" t="s">
        <v>283</v>
      </c>
      <c r="C235" s="5" t="s">
        <v>174</v>
      </c>
      <c r="D235" s="5" t="s">
        <v>6</v>
      </c>
      <c r="E235" s="5" t="s">
        <v>7</v>
      </c>
      <c r="F235" s="5">
        <v>60</v>
      </c>
      <c r="G235" s="5" t="s">
        <v>284</v>
      </c>
      <c r="H235" s="5" t="s">
        <v>31</v>
      </c>
      <c r="I235" s="5">
        <f t="shared" si="88"/>
        <v>504</v>
      </c>
      <c r="J235" s="5">
        <f t="shared" si="89"/>
        <v>1</v>
      </c>
      <c r="K235" s="5">
        <f>VLOOKUP(A235,primoinverno,2,0)</f>
        <v>504</v>
      </c>
      <c r="L235" s="5">
        <f>VLOOKUP(A235,primoinverno,3,0)</f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6">
        <f t="shared" si="80"/>
        <v>504</v>
      </c>
      <c r="Z235" s="6">
        <f t="shared" si="81"/>
        <v>0</v>
      </c>
      <c r="AA235" s="6">
        <f t="shared" si="82"/>
        <v>0</v>
      </c>
      <c r="AB235" s="6">
        <f t="shared" si="83"/>
        <v>1</v>
      </c>
      <c r="AC235" s="6">
        <f t="shared" si="84"/>
        <v>0</v>
      </c>
      <c r="AD235" s="7">
        <f t="shared" si="85"/>
        <v>0</v>
      </c>
    </row>
    <row r="236" spans="1:30" x14ac:dyDescent="0.25">
      <c r="A236" s="5">
        <v>1002745</v>
      </c>
      <c r="B236" s="5" t="s">
        <v>279</v>
      </c>
      <c r="C236" s="5" t="s">
        <v>280</v>
      </c>
      <c r="D236" s="5" t="s">
        <v>6</v>
      </c>
      <c r="E236" s="5" t="s">
        <v>7</v>
      </c>
      <c r="F236" s="5">
        <v>60</v>
      </c>
      <c r="G236" s="5" t="s">
        <v>281</v>
      </c>
      <c r="H236" s="5" t="s">
        <v>31</v>
      </c>
      <c r="I236" s="5">
        <f t="shared" si="88"/>
        <v>1552</v>
      </c>
      <c r="J236" s="5">
        <f t="shared" si="89"/>
        <v>9</v>
      </c>
      <c r="K236" s="5">
        <f>VLOOKUP(A236,primoinverno,2,0)</f>
        <v>505</v>
      </c>
      <c r="L236" s="5">
        <f>VLOOKUP(A236,primoinverno,3,0)</f>
        <v>3</v>
      </c>
      <c r="M236" s="5">
        <f>VLOOKUP(A236,secondoinverno,2,0)</f>
        <v>504</v>
      </c>
      <c r="N236" s="5">
        <f>VLOOKUP(A236,secondoinverno,3,0)</f>
        <v>2</v>
      </c>
      <c r="O236" s="5">
        <f>VLOOKUP(A236,primaprova,2,0)</f>
        <v>518</v>
      </c>
      <c r="P236" s="5">
        <f>VLOOKUP(A236,primaprova,3,0)</f>
        <v>3</v>
      </c>
      <c r="Q236" s="5">
        <f>VLOOKUP(A236,secondaprova,2,0)</f>
        <v>513</v>
      </c>
      <c r="R236" s="5">
        <f>VLOOKUP(A236,secondaprova,3,0)</f>
        <v>3</v>
      </c>
      <c r="S236" s="5">
        <f t="shared" ref="S236:S251" si="110">VLOOKUP(A236,terzaprova,2,0)</f>
        <v>521</v>
      </c>
      <c r="T236" s="5">
        <f t="shared" ref="T236:T251" si="111">VLOOKUP(A236,terzaprova,3,0)</f>
        <v>3</v>
      </c>
      <c r="U236" s="5">
        <v>0</v>
      </c>
      <c r="V236" s="5">
        <v>0</v>
      </c>
      <c r="W236" s="5">
        <v>0</v>
      </c>
      <c r="X236" s="5">
        <v>0</v>
      </c>
      <c r="Y236" s="6">
        <f t="shared" si="80"/>
        <v>521</v>
      </c>
      <c r="Z236" s="6">
        <f t="shared" si="81"/>
        <v>518</v>
      </c>
      <c r="AA236" s="6">
        <f t="shared" si="82"/>
        <v>513</v>
      </c>
      <c r="AB236" s="6">
        <f t="shared" si="83"/>
        <v>3</v>
      </c>
      <c r="AC236" s="6">
        <f t="shared" si="84"/>
        <v>3</v>
      </c>
      <c r="AD236" s="7">
        <f t="shared" si="85"/>
        <v>3</v>
      </c>
    </row>
    <row r="237" spans="1:30" x14ac:dyDescent="0.25">
      <c r="A237" s="5">
        <v>1019193</v>
      </c>
      <c r="B237" s="5" t="s">
        <v>462</v>
      </c>
      <c r="C237" s="5" t="s">
        <v>48</v>
      </c>
      <c r="D237" s="5" t="s">
        <v>6</v>
      </c>
      <c r="E237" s="5" t="s">
        <v>7</v>
      </c>
      <c r="F237" s="5">
        <v>60</v>
      </c>
      <c r="G237" s="5" t="s">
        <v>270</v>
      </c>
      <c r="H237" s="5" t="s">
        <v>31</v>
      </c>
      <c r="I237" s="5">
        <f t="shared" si="88"/>
        <v>1419</v>
      </c>
      <c r="J237" s="5">
        <f t="shared" si="89"/>
        <v>6</v>
      </c>
      <c r="K237" s="5">
        <v>0</v>
      </c>
      <c r="L237" s="5">
        <v>0</v>
      </c>
      <c r="M237" s="5">
        <v>0</v>
      </c>
      <c r="N237" s="5">
        <v>0</v>
      </c>
      <c r="O237" s="5">
        <f>VLOOKUP(A237,primaprova,2,0)</f>
        <v>470</v>
      </c>
      <c r="P237" s="5" t="str">
        <f>VLOOKUP(A237,primaprova,3,0)</f>
        <v>0</v>
      </c>
      <c r="Q237" s="5">
        <f>VLOOKUP(A237,secondaprova,2,0)</f>
        <v>475</v>
      </c>
      <c r="R237" s="5">
        <f>VLOOKUP(A237,secondaprova,3,0)</f>
        <v>4</v>
      </c>
      <c r="S237" s="5">
        <f t="shared" si="110"/>
        <v>474</v>
      </c>
      <c r="T237" s="5">
        <f t="shared" si="111"/>
        <v>2</v>
      </c>
      <c r="U237" s="5">
        <v>0</v>
      </c>
      <c r="V237" s="5">
        <v>0</v>
      </c>
      <c r="W237" s="5">
        <v>0</v>
      </c>
      <c r="X237" s="5">
        <v>0</v>
      </c>
      <c r="Y237" s="6">
        <f t="shared" si="80"/>
        <v>475</v>
      </c>
      <c r="Z237" s="6">
        <f t="shared" si="81"/>
        <v>474</v>
      </c>
      <c r="AA237" s="6">
        <f t="shared" si="82"/>
        <v>470</v>
      </c>
      <c r="AB237" s="6">
        <f t="shared" si="83"/>
        <v>4</v>
      </c>
      <c r="AC237" s="6">
        <f t="shared" si="84"/>
        <v>2</v>
      </c>
      <c r="AD237" s="7" t="str">
        <f t="shared" si="85"/>
        <v>0</v>
      </c>
    </row>
    <row r="238" spans="1:30" x14ac:dyDescent="0.25">
      <c r="A238" s="5">
        <v>1022492</v>
      </c>
      <c r="B238" s="5" t="s">
        <v>510</v>
      </c>
      <c r="C238" s="5" t="s">
        <v>511</v>
      </c>
      <c r="D238" s="5" t="s">
        <v>6</v>
      </c>
      <c r="E238" s="5" t="s">
        <v>7</v>
      </c>
      <c r="F238" s="5">
        <v>60</v>
      </c>
      <c r="G238" s="5" t="s">
        <v>115</v>
      </c>
      <c r="H238" s="5" t="s">
        <v>31</v>
      </c>
      <c r="I238" s="5">
        <f t="shared" si="88"/>
        <v>960</v>
      </c>
      <c r="J238" s="5">
        <f t="shared" si="89"/>
        <v>3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f>VLOOKUP(A238,secondaprova,2,0)</f>
        <v>486</v>
      </c>
      <c r="R238" s="5">
        <f>VLOOKUP(A238,secondaprova,3,0)</f>
        <v>3</v>
      </c>
      <c r="S238" s="5">
        <f t="shared" si="110"/>
        <v>474</v>
      </c>
      <c r="T238" s="5" t="str">
        <f t="shared" si="111"/>
        <v>0</v>
      </c>
      <c r="U238" s="5">
        <v>0</v>
      </c>
      <c r="V238" s="5">
        <v>0</v>
      </c>
      <c r="W238" s="5">
        <v>0</v>
      </c>
      <c r="X238" s="5">
        <v>0</v>
      </c>
      <c r="Y238" s="6">
        <f t="shared" si="80"/>
        <v>486</v>
      </c>
      <c r="Z238" s="6">
        <f t="shared" si="81"/>
        <v>474</v>
      </c>
      <c r="AA238" s="6">
        <f t="shared" si="82"/>
        <v>0</v>
      </c>
      <c r="AB238" s="6">
        <f t="shared" si="83"/>
        <v>3</v>
      </c>
      <c r="AC238" s="6" t="str">
        <f t="shared" si="84"/>
        <v>0</v>
      </c>
      <c r="AD238" s="7">
        <f t="shared" si="85"/>
        <v>0</v>
      </c>
    </row>
    <row r="239" spans="1:30" x14ac:dyDescent="0.25">
      <c r="A239" s="5">
        <v>1022645</v>
      </c>
      <c r="B239" s="5" t="s">
        <v>451</v>
      </c>
      <c r="C239" s="5" t="s">
        <v>452</v>
      </c>
      <c r="D239" s="5" t="s">
        <v>6</v>
      </c>
      <c r="E239" s="5" t="s">
        <v>7</v>
      </c>
      <c r="F239" s="5">
        <v>60</v>
      </c>
      <c r="G239" s="5" t="s">
        <v>22</v>
      </c>
      <c r="H239" s="5" t="s">
        <v>31</v>
      </c>
      <c r="I239" s="5">
        <f t="shared" si="88"/>
        <v>1419</v>
      </c>
      <c r="J239" s="5">
        <f t="shared" si="89"/>
        <v>6</v>
      </c>
      <c r="K239" s="5">
        <v>0</v>
      </c>
      <c r="L239" s="5">
        <v>0</v>
      </c>
      <c r="M239" s="5">
        <v>0</v>
      </c>
      <c r="N239" s="5">
        <v>0</v>
      </c>
      <c r="O239" s="5">
        <f>VLOOKUP(A239,primaprova,2,0)</f>
        <v>489</v>
      </c>
      <c r="P239" s="5" t="str">
        <f>VLOOKUP(A239,primaprova,3,0)</f>
        <v>0</v>
      </c>
      <c r="Q239" s="5">
        <f>VLOOKUP(A239,secondaprova,2,0)</f>
        <v>474</v>
      </c>
      <c r="R239" s="5">
        <f>VLOOKUP(A239,secondaprova,3,0)</f>
        <v>6</v>
      </c>
      <c r="S239" s="5">
        <f t="shared" si="110"/>
        <v>456</v>
      </c>
      <c r="T239" s="5" t="str">
        <f t="shared" si="111"/>
        <v>0</v>
      </c>
      <c r="U239" s="5">
        <v>0</v>
      </c>
      <c r="V239" s="5">
        <v>0</v>
      </c>
      <c r="W239" s="5">
        <v>0</v>
      </c>
      <c r="X239" s="5">
        <v>0</v>
      </c>
      <c r="Y239" s="6">
        <f t="shared" si="80"/>
        <v>489</v>
      </c>
      <c r="Z239" s="6">
        <f t="shared" si="81"/>
        <v>474</v>
      </c>
      <c r="AA239" s="6">
        <f t="shared" si="82"/>
        <v>456</v>
      </c>
      <c r="AB239" s="6" t="str">
        <f t="shared" si="83"/>
        <v>0</v>
      </c>
      <c r="AC239" s="6">
        <f t="shared" si="84"/>
        <v>6</v>
      </c>
      <c r="AD239" s="7" t="str">
        <f t="shared" si="85"/>
        <v>0</v>
      </c>
    </row>
    <row r="240" spans="1:30" x14ac:dyDescent="0.25">
      <c r="A240" s="5">
        <v>1026211</v>
      </c>
      <c r="B240" s="5" t="s">
        <v>537</v>
      </c>
      <c r="C240" s="5" t="s">
        <v>146</v>
      </c>
      <c r="D240" s="5" t="s">
        <v>6</v>
      </c>
      <c r="E240" s="5" t="s">
        <v>7</v>
      </c>
      <c r="F240" s="5">
        <v>60</v>
      </c>
      <c r="G240" s="5" t="s">
        <v>304</v>
      </c>
      <c r="H240" s="5" t="s">
        <v>31</v>
      </c>
      <c r="I240" s="5">
        <f t="shared" si="88"/>
        <v>432</v>
      </c>
      <c r="J240" s="5">
        <f t="shared" si="89"/>
        <v>5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f t="shared" si="110"/>
        <v>432</v>
      </c>
      <c r="T240" s="5">
        <f t="shared" si="111"/>
        <v>5</v>
      </c>
      <c r="U240" s="5">
        <v>0</v>
      </c>
      <c r="V240" s="5">
        <v>0</v>
      </c>
      <c r="W240" s="5">
        <v>0</v>
      </c>
      <c r="X240" s="5">
        <v>0</v>
      </c>
      <c r="Y240" s="6">
        <f t="shared" si="80"/>
        <v>432</v>
      </c>
      <c r="Z240" s="6">
        <f t="shared" si="81"/>
        <v>0</v>
      </c>
      <c r="AA240" s="6">
        <f t="shared" si="82"/>
        <v>0</v>
      </c>
      <c r="AB240" s="6">
        <f t="shared" si="83"/>
        <v>5</v>
      </c>
      <c r="AC240" s="6">
        <f t="shared" si="84"/>
        <v>0</v>
      </c>
      <c r="AD240" s="7">
        <f t="shared" si="85"/>
        <v>0</v>
      </c>
    </row>
    <row r="241" spans="1:30" x14ac:dyDescent="0.25">
      <c r="A241" s="5">
        <v>1029794</v>
      </c>
      <c r="B241" s="5" t="s">
        <v>326</v>
      </c>
      <c r="C241" s="5" t="s">
        <v>21</v>
      </c>
      <c r="D241" s="5" t="s">
        <v>6</v>
      </c>
      <c r="E241" s="5" t="s">
        <v>7</v>
      </c>
      <c r="F241" s="5">
        <v>60</v>
      </c>
      <c r="G241" s="5" t="s">
        <v>225</v>
      </c>
      <c r="H241" s="5" t="s">
        <v>31</v>
      </c>
      <c r="I241" s="5">
        <f t="shared" si="88"/>
        <v>1562</v>
      </c>
      <c r="J241" s="5">
        <f t="shared" si="89"/>
        <v>20</v>
      </c>
      <c r="K241" s="5">
        <f>VLOOKUP(A241,primoinverno,2,0)</f>
        <v>456</v>
      </c>
      <c r="L241" s="5">
        <f>VLOOKUP(A241,primoinverno,3,0)</f>
        <v>1</v>
      </c>
      <c r="M241" s="5">
        <f>VLOOKUP(A241,secondoinverno,2,0)</f>
        <v>505</v>
      </c>
      <c r="N241" s="5">
        <f>VLOOKUP(A241,secondoinverno,3,0)</f>
        <v>4</v>
      </c>
      <c r="O241" s="5">
        <f>VLOOKUP(A241,primaprova,2,0)</f>
        <v>526</v>
      </c>
      <c r="P241" s="5">
        <f>VLOOKUP(A241,primaprova,3,0)</f>
        <v>8</v>
      </c>
      <c r="Q241" s="5">
        <f t="shared" ref="Q241:Q249" si="112">VLOOKUP(A241,secondaprova,2,0)</f>
        <v>524</v>
      </c>
      <c r="R241" s="5">
        <f t="shared" ref="R241:R249" si="113">VLOOKUP(A241,secondaprova,3,0)</f>
        <v>6</v>
      </c>
      <c r="S241" s="5">
        <f t="shared" si="110"/>
        <v>512</v>
      </c>
      <c r="T241" s="5">
        <f t="shared" si="111"/>
        <v>6</v>
      </c>
      <c r="U241" s="5">
        <v>0</v>
      </c>
      <c r="V241" s="5">
        <v>0</v>
      </c>
      <c r="W241" s="5">
        <v>0</v>
      </c>
      <c r="X241" s="5">
        <v>0</v>
      </c>
      <c r="Y241" s="6">
        <f t="shared" si="80"/>
        <v>526</v>
      </c>
      <c r="Z241" s="6">
        <f t="shared" si="81"/>
        <v>524</v>
      </c>
      <c r="AA241" s="6">
        <f t="shared" si="82"/>
        <v>512</v>
      </c>
      <c r="AB241" s="6">
        <f t="shared" si="83"/>
        <v>8</v>
      </c>
      <c r="AC241" s="6">
        <f t="shared" si="84"/>
        <v>6</v>
      </c>
      <c r="AD241" s="7">
        <f t="shared" si="85"/>
        <v>6</v>
      </c>
    </row>
    <row r="242" spans="1:30" x14ac:dyDescent="0.25">
      <c r="A242" s="5">
        <v>1031222</v>
      </c>
      <c r="B242" s="5" t="s">
        <v>399</v>
      </c>
      <c r="C242" s="5" t="s">
        <v>153</v>
      </c>
      <c r="D242" s="5" t="s">
        <v>6</v>
      </c>
      <c r="E242" s="5" t="s">
        <v>7</v>
      </c>
      <c r="F242" s="5">
        <v>60</v>
      </c>
      <c r="G242" s="5" t="s">
        <v>284</v>
      </c>
      <c r="H242" s="5" t="s">
        <v>31</v>
      </c>
      <c r="I242" s="5">
        <f t="shared" si="88"/>
        <v>1569</v>
      </c>
      <c r="J242" s="5">
        <f t="shared" si="89"/>
        <v>12</v>
      </c>
      <c r="K242" s="5">
        <v>0</v>
      </c>
      <c r="L242" s="5">
        <v>0</v>
      </c>
      <c r="M242" s="5">
        <v>0</v>
      </c>
      <c r="N242" s="5">
        <v>0</v>
      </c>
      <c r="O242" s="5">
        <f>VLOOKUP(A242,primaprova,2,0)</f>
        <v>527</v>
      </c>
      <c r="P242" s="5">
        <f>VLOOKUP(A242,primaprova,3,0)</f>
        <v>8</v>
      </c>
      <c r="Q242" s="5">
        <f t="shared" si="112"/>
        <v>512</v>
      </c>
      <c r="R242" s="5">
        <f t="shared" si="113"/>
        <v>3</v>
      </c>
      <c r="S242" s="5">
        <f t="shared" si="110"/>
        <v>530</v>
      </c>
      <c r="T242" s="5">
        <f t="shared" si="111"/>
        <v>1</v>
      </c>
      <c r="U242" s="5">
        <v>0</v>
      </c>
      <c r="V242" s="5">
        <v>0</v>
      </c>
      <c r="W242" s="5">
        <v>0</v>
      </c>
      <c r="X242" s="5">
        <v>0</v>
      </c>
      <c r="Y242" s="6">
        <f t="shared" si="80"/>
        <v>530</v>
      </c>
      <c r="Z242" s="6">
        <f t="shared" si="81"/>
        <v>527</v>
      </c>
      <c r="AA242" s="6">
        <f t="shared" si="82"/>
        <v>512</v>
      </c>
      <c r="AB242" s="6">
        <f t="shared" si="83"/>
        <v>1</v>
      </c>
      <c r="AC242" s="6">
        <f t="shared" si="84"/>
        <v>8</v>
      </c>
      <c r="AD242" s="7">
        <f t="shared" si="85"/>
        <v>3</v>
      </c>
    </row>
    <row r="243" spans="1:30" x14ac:dyDescent="0.25">
      <c r="A243" s="5">
        <v>1031872</v>
      </c>
      <c r="B243" s="5" t="s">
        <v>290</v>
      </c>
      <c r="C243" s="5" t="s">
        <v>291</v>
      </c>
      <c r="D243" s="5" t="s">
        <v>6</v>
      </c>
      <c r="E243" s="5" t="s">
        <v>7</v>
      </c>
      <c r="F243" s="5">
        <v>60</v>
      </c>
      <c r="G243" s="5" t="s">
        <v>292</v>
      </c>
      <c r="H243" s="5" t="s">
        <v>31</v>
      </c>
      <c r="I243" s="5">
        <f t="shared" si="88"/>
        <v>1526</v>
      </c>
      <c r="J243" s="5">
        <f t="shared" si="89"/>
        <v>13</v>
      </c>
      <c r="K243" s="5">
        <f>VLOOKUP(A243,primoinverno,2,0)</f>
        <v>501</v>
      </c>
      <c r="L243" s="5">
        <f>VLOOKUP(A243,primoinverno,3,0)</f>
        <v>6</v>
      </c>
      <c r="M243" s="5">
        <f>VLOOKUP(A243,secondoinverno,2,0)</f>
        <v>516</v>
      </c>
      <c r="N243" s="5">
        <f>VLOOKUP(A243,secondoinverno,3,0)</f>
        <v>5</v>
      </c>
      <c r="O243" s="5">
        <v>0</v>
      </c>
      <c r="P243" s="5">
        <v>0</v>
      </c>
      <c r="Q243" s="5">
        <f t="shared" si="112"/>
        <v>509</v>
      </c>
      <c r="R243" s="5">
        <f t="shared" si="113"/>
        <v>2</v>
      </c>
      <c r="S243" s="5">
        <f t="shared" si="110"/>
        <v>496</v>
      </c>
      <c r="T243" s="5">
        <f t="shared" si="111"/>
        <v>2</v>
      </c>
      <c r="U243" s="5">
        <v>0</v>
      </c>
      <c r="V243" s="5">
        <v>0</v>
      </c>
      <c r="W243" s="5">
        <v>0</v>
      </c>
      <c r="X243" s="5">
        <v>0</v>
      </c>
      <c r="Y243" s="6">
        <f t="shared" si="80"/>
        <v>516</v>
      </c>
      <c r="Z243" s="6">
        <f t="shared" si="81"/>
        <v>509</v>
      </c>
      <c r="AA243" s="6">
        <f t="shared" si="82"/>
        <v>501</v>
      </c>
      <c r="AB243" s="6">
        <f t="shared" si="83"/>
        <v>5</v>
      </c>
      <c r="AC243" s="6">
        <f t="shared" si="84"/>
        <v>2</v>
      </c>
      <c r="AD243" s="7">
        <f t="shared" si="85"/>
        <v>6</v>
      </c>
    </row>
    <row r="244" spans="1:30" x14ac:dyDescent="0.25">
      <c r="A244" s="5">
        <v>1031989</v>
      </c>
      <c r="B244" s="5" t="s">
        <v>230</v>
      </c>
      <c r="C244" s="5" t="s">
        <v>21</v>
      </c>
      <c r="D244" s="5" t="s">
        <v>6</v>
      </c>
      <c r="E244" s="5" t="s">
        <v>7</v>
      </c>
      <c r="F244" s="5">
        <v>60</v>
      </c>
      <c r="G244" s="5" t="s">
        <v>85</v>
      </c>
      <c r="H244" s="5" t="s">
        <v>31</v>
      </c>
      <c r="I244" s="5">
        <f t="shared" si="88"/>
        <v>1601</v>
      </c>
      <c r="J244" s="5">
        <f t="shared" si="89"/>
        <v>23</v>
      </c>
      <c r="K244" s="5">
        <f>VLOOKUP(A244,primoinverno,2,0)</f>
        <v>523</v>
      </c>
      <c r="L244" s="5">
        <f>VLOOKUP(A244,primoinverno,3,0)</f>
        <v>6</v>
      </c>
      <c r="M244" s="5">
        <f>VLOOKUP(A244,secondoinverno,2,0)</f>
        <v>516</v>
      </c>
      <c r="N244" s="5">
        <f>VLOOKUP(A244,secondoinverno,3,0)</f>
        <v>1</v>
      </c>
      <c r="O244" s="5">
        <f>VLOOKUP(A244,primaprova,2,0)</f>
        <v>511</v>
      </c>
      <c r="P244" s="5">
        <f>VLOOKUP(A244,primaprova,3,0)</f>
        <v>10</v>
      </c>
      <c r="Q244" s="5">
        <f t="shared" si="112"/>
        <v>542</v>
      </c>
      <c r="R244" s="5">
        <f t="shared" si="113"/>
        <v>10</v>
      </c>
      <c r="S244" s="5">
        <f t="shared" si="110"/>
        <v>536</v>
      </c>
      <c r="T244" s="5">
        <f t="shared" si="111"/>
        <v>7</v>
      </c>
      <c r="U244" s="5">
        <v>0</v>
      </c>
      <c r="V244" s="5">
        <v>0</v>
      </c>
      <c r="W244" s="5">
        <v>0</v>
      </c>
      <c r="X244" s="5">
        <v>0</v>
      </c>
      <c r="Y244" s="6">
        <f t="shared" si="80"/>
        <v>542</v>
      </c>
      <c r="Z244" s="6">
        <f t="shared" si="81"/>
        <v>536</v>
      </c>
      <c r="AA244" s="6">
        <f t="shared" si="82"/>
        <v>523</v>
      </c>
      <c r="AB244" s="6">
        <f t="shared" si="83"/>
        <v>10</v>
      </c>
      <c r="AC244" s="6">
        <f t="shared" si="84"/>
        <v>7</v>
      </c>
      <c r="AD244" s="7">
        <f t="shared" si="85"/>
        <v>6</v>
      </c>
    </row>
    <row r="245" spans="1:30" x14ac:dyDescent="0.25">
      <c r="A245" s="5">
        <v>1032037</v>
      </c>
      <c r="B245" s="5" t="s">
        <v>517</v>
      </c>
      <c r="C245" s="5" t="s">
        <v>518</v>
      </c>
      <c r="D245" s="5" t="s">
        <v>6</v>
      </c>
      <c r="E245" s="5" t="s">
        <v>7</v>
      </c>
      <c r="F245" s="5">
        <v>60</v>
      </c>
      <c r="G245" s="5" t="s">
        <v>281</v>
      </c>
      <c r="H245" s="5" t="s">
        <v>31</v>
      </c>
      <c r="I245" s="5">
        <f t="shared" si="88"/>
        <v>897</v>
      </c>
      <c r="J245" s="5">
        <f t="shared" si="89"/>
        <v>1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f t="shared" si="112"/>
        <v>437</v>
      </c>
      <c r="R245" s="5" t="str">
        <f t="shared" si="113"/>
        <v>0</v>
      </c>
      <c r="S245" s="5">
        <f t="shared" si="110"/>
        <v>460</v>
      </c>
      <c r="T245" s="5">
        <f t="shared" si="111"/>
        <v>1</v>
      </c>
      <c r="U245" s="5">
        <v>0</v>
      </c>
      <c r="V245" s="5">
        <v>0</v>
      </c>
      <c r="W245" s="5">
        <v>0</v>
      </c>
      <c r="X245" s="5">
        <v>0</v>
      </c>
      <c r="Y245" s="6">
        <f t="shared" si="80"/>
        <v>460</v>
      </c>
      <c r="Z245" s="6">
        <f t="shared" si="81"/>
        <v>437</v>
      </c>
      <c r="AA245" s="6">
        <f t="shared" si="82"/>
        <v>0</v>
      </c>
      <c r="AB245" s="6">
        <f t="shared" si="83"/>
        <v>1</v>
      </c>
      <c r="AC245" s="6" t="str">
        <f t="shared" si="84"/>
        <v>0</v>
      </c>
      <c r="AD245" s="7">
        <f t="shared" si="85"/>
        <v>0</v>
      </c>
    </row>
    <row r="246" spans="1:30" x14ac:dyDescent="0.25">
      <c r="A246" s="5">
        <v>1033741</v>
      </c>
      <c r="B246" s="5" t="s">
        <v>461</v>
      </c>
      <c r="C246" s="5" t="s">
        <v>193</v>
      </c>
      <c r="D246" s="5" t="s">
        <v>6</v>
      </c>
      <c r="E246" s="5" t="s">
        <v>7</v>
      </c>
      <c r="F246" s="5">
        <v>60</v>
      </c>
      <c r="G246" s="5" t="s">
        <v>401</v>
      </c>
      <c r="H246" s="5" t="s">
        <v>31</v>
      </c>
      <c r="I246" s="5">
        <f t="shared" si="88"/>
        <v>1417</v>
      </c>
      <c r="J246" s="5">
        <f t="shared" si="89"/>
        <v>3</v>
      </c>
      <c r="K246" s="5">
        <v>0</v>
      </c>
      <c r="L246" s="5">
        <v>0</v>
      </c>
      <c r="M246" s="5">
        <v>0</v>
      </c>
      <c r="N246" s="5">
        <v>0</v>
      </c>
      <c r="O246" s="5">
        <f t="shared" ref="O246:O251" si="114">VLOOKUP(A246,primaprova,2,0)</f>
        <v>479</v>
      </c>
      <c r="P246" s="5" t="str">
        <f t="shared" ref="P246:P251" si="115">VLOOKUP(A246,primaprova,3,0)</f>
        <v>0</v>
      </c>
      <c r="Q246" s="5">
        <f t="shared" si="112"/>
        <v>446</v>
      </c>
      <c r="R246" s="5">
        <f t="shared" si="113"/>
        <v>2</v>
      </c>
      <c r="S246" s="5">
        <f t="shared" si="110"/>
        <v>492</v>
      </c>
      <c r="T246" s="5">
        <f t="shared" si="111"/>
        <v>1</v>
      </c>
      <c r="U246" s="5">
        <v>0</v>
      </c>
      <c r="V246" s="5">
        <v>0</v>
      </c>
      <c r="W246" s="5">
        <v>0</v>
      </c>
      <c r="X246" s="5">
        <v>0</v>
      </c>
      <c r="Y246" s="6">
        <f t="shared" ref="Y246:Y269" si="116">IF(K246=LARGE(K246:W246,1),K246,IF(M246=LARGE(K246:W246,1),M246,IF(O246=LARGE(K246:W246,1),O246,IF(Q246=LARGE(K246:W246,1),Q246,IF(S246=LARGE(K246:W246,1),S246,IF(U246=LARGE(K246:W246,1),U246,IF(W246=LARGE(K246:W246,1),W246,0)))))))</f>
        <v>492</v>
      </c>
      <c r="Z246" s="6">
        <f t="shared" ref="Z246:Z269" si="117">IF(K246=LARGE(K246:W246,2),K246,IF(M246=LARGE(K246:W246,2),M246,IF(O246=LARGE(K246:W246,2),O246,IF(Q246=LARGE(K246:W246,2),Q246,IF(S246=LARGE(K246:W246,2),S246,IF(U246=LARGE(K246:W246,2),U246,IF(W246=LARGE(K246:W246,2),W246,0)))))))</f>
        <v>479</v>
      </c>
      <c r="AA246" s="6">
        <f t="shared" ref="AA246:AA269" si="118">IF(K246=LARGE(K246:X246,3),K246,IF(M246=LARGE(K246:X246,3),M246,IF(O246=LARGE(K246:X246,3),O246,IF(Q246=LARGE(K246:X246,3),Q246,IF(S246=LARGE(K246:X246,3),S246,IF(U246=LARGE(K246:X246,3),U246,IF(W246=LARGE(K246:X246,3),W246,0)))))))</f>
        <v>446</v>
      </c>
      <c r="AB246" s="6">
        <f t="shared" ref="AB246:AB269" si="119">IF(K246=LARGE(K246:X246,1),L246,IF(M246=LARGE(K246:X246,1),N246,IF(O246=LARGE(K246:X246,1),P246,IF(Q246=LARGE(K246:X246,1),R246,IF(S246=LARGE(K246:X246,1),T246,IF(U246=LARGE(K246:X246,1),V246,IF(W246=LARGE(K246:X246,1),X246,0)))))))</f>
        <v>1</v>
      </c>
      <c r="AC246" s="6" t="str">
        <f t="shared" ref="AC246:AC269" si="120">IF(K246=LARGE(K246:X246,2),L246,IF(M246=LARGE(K246:X246,2),N246,IF(O246=LARGE(K246:X246,2),P246,IF(Q246=LARGE(K246:X246,2),R246,IF(S246=LARGE(K246:X246,2),T246,IF(U246=LARGE(K246:X246,2),V246,IF(W246=LARGE(K246:X246,2),X246,0)))))))</f>
        <v>0</v>
      </c>
      <c r="AD246" s="7">
        <f t="shared" ref="AD246:AD269" si="121">IF(K246=LARGE(K246:X246,3),L246,IF(M246=LARGE(K246:X246,3),N246,IF(O246=LARGE(K246:X246,3),P246,IF(Q246=LARGE(K246:X246,3),R246,IF(S246=LARGE(K246:X246,3),T246,IF(U246=LARGE(K246:X246,3),V246,IF(W246=LARGE(K246:X246,3),X246,0)))))))</f>
        <v>2</v>
      </c>
    </row>
    <row r="247" spans="1:30" x14ac:dyDescent="0.25">
      <c r="A247" s="5">
        <v>1035663</v>
      </c>
      <c r="B247" s="5" t="s">
        <v>449</v>
      </c>
      <c r="C247" s="5" t="s">
        <v>133</v>
      </c>
      <c r="D247" s="5" t="s">
        <v>6</v>
      </c>
      <c r="E247" s="5" t="s">
        <v>7</v>
      </c>
      <c r="F247" s="5">
        <v>60</v>
      </c>
      <c r="G247" s="5" t="s">
        <v>240</v>
      </c>
      <c r="H247" s="5" t="s">
        <v>31</v>
      </c>
      <c r="I247" s="5">
        <f t="shared" si="88"/>
        <v>1478</v>
      </c>
      <c r="J247" s="5">
        <f t="shared" si="89"/>
        <v>12</v>
      </c>
      <c r="K247" s="5">
        <v>0</v>
      </c>
      <c r="L247" s="5">
        <v>0</v>
      </c>
      <c r="M247" s="5">
        <v>0</v>
      </c>
      <c r="N247" s="5">
        <v>0</v>
      </c>
      <c r="O247" s="5">
        <f t="shared" si="114"/>
        <v>494</v>
      </c>
      <c r="P247" s="5">
        <f t="shared" si="115"/>
        <v>4</v>
      </c>
      <c r="Q247" s="5">
        <f t="shared" si="112"/>
        <v>499</v>
      </c>
      <c r="R247" s="5">
        <f t="shared" si="113"/>
        <v>3</v>
      </c>
      <c r="S247" s="5">
        <f t="shared" si="110"/>
        <v>485</v>
      </c>
      <c r="T247" s="5">
        <f t="shared" si="111"/>
        <v>5</v>
      </c>
      <c r="U247" s="5">
        <v>0</v>
      </c>
      <c r="V247" s="5">
        <v>0</v>
      </c>
      <c r="W247" s="5">
        <v>0</v>
      </c>
      <c r="X247" s="5">
        <v>0</v>
      </c>
      <c r="Y247" s="6">
        <f t="shared" si="116"/>
        <v>499</v>
      </c>
      <c r="Z247" s="6">
        <f t="shared" si="117"/>
        <v>494</v>
      </c>
      <c r="AA247" s="6">
        <f t="shared" si="118"/>
        <v>485</v>
      </c>
      <c r="AB247" s="6">
        <f t="shared" si="119"/>
        <v>3</v>
      </c>
      <c r="AC247" s="6">
        <f t="shared" si="120"/>
        <v>4</v>
      </c>
      <c r="AD247" s="7">
        <f t="shared" si="121"/>
        <v>5</v>
      </c>
    </row>
    <row r="248" spans="1:30" x14ac:dyDescent="0.25">
      <c r="A248" s="5">
        <v>1041247</v>
      </c>
      <c r="B248" s="5" t="s">
        <v>135</v>
      </c>
      <c r="C248" s="5" t="s">
        <v>136</v>
      </c>
      <c r="D248" s="5" t="s">
        <v>6</v>
      </c>
      <c r="E248" s="5" t="s">
        <v>7</v>
      </c>
      <c r="F248" s="5">
        <v>60</v>
      </c>
      <c r="G248" s="5" t="s">
        <v>137</v>
      </c>
      <c r="H248" s="5" t="s">
        <v>31</v>
      </c>
      <c r="I248" s="5">
        <f t="shared" si="88"/>
        <v>1633</v>
      </c>
      <c r="J248" s="5">
        <f t="shared" si="89"/>
        <v>31</v>
      </c>
      <c r="K248" s="5">
        <f>VLOOKUP(A248,primoinverno,2,0)</f>
        <v>539</v>
      </c>
      <c r="L248" s="5">
        <f>VLOOKUP(A248,primoinverno,3,0)</f>
        <v>7</v>
      </c>
      <c r="M248" s="5">
        <f>VLOOKUP(A248,secondoinverno,2,0)</f>
        <v>549</v>
      </c>
      <c r="N248" s="5">
        <f>VLOOKUP(A248,secondoinverno,3,0)</f>
        <v>8</v>
      </c>
      <c r="O248" s="5">
        <f t="shared" si="114"/>
        <v>543</v>
      </c>
      <c r="P248" s="5">
        <f t="shared" si="115"/>
        <v>14</v>
      </c>
      <c r="Q248" s="5">
        <f t="shared" si="112"/>
        <v>541</v>
      </c>
      <c r="R248" s="5">
        <f t="shared" si="113"/>
        <v>9</v>
      </c>
      <c r="S248" s="5">
        <f t="shared" si="110"/>
        <v>540</v>
      </c>
      <c r="T248" s="5">
        <f t="shared" si="111"/>
        <v>9</v>
      </c>
      <c r="U248" s="5">
        <v>0</v>
      </c>
      <c r="V248" s="5">
        <v>0</v>
      </c>
      <c r="W248" s="5">
        <v>0</v>
      </c>
      <c r="X248" s="5">
        <v>0</v>
      </c>
      <c r="Y248" s="6">
        <f t="shared" si="116"/>
        <v>549</v>
      </c>
      <c r="Z248" s="6">
        <f t="shared" si="117"/>
        <v>543</v>
      </c>
      <c r="AA248" s="6">
        <f t="shared" si="118"/>
        <v>541</v>
      </c>
      <c r="AB248" s="6">
        <f t="shared" si="119"/>
        <v>8</v>
      </c>
      <c r="AC248" s="6">
        <f t="shared" si="120"/>
        <v>14</v>
      </c>
      <c r="AD248" s="7">
        <f t="shared" si="121"/>
        <v>9</v>
      </c>
    </row>
    <row r="249" spans="1:30" x14ac:dyDescent="0.25">
      <c r="A249" s="5">
        <v>1042341</v>
      </c>
      <c r="B249" s="5" t="s">
        <v>288</v>
      </c>
      <c r="C249" s="5" t="s">
        <v>221</v>
      </c>
      <c r="D249" s="5" t="s">
        <v>6</v>
      </c>
      <c r="E249" s="5" t="s">
        <v>7</v>
      </c>
      <c r="F249" s="5">
        <v>60</v>
      </c>
      <c r="G249" s="5" t="s">
        <v>289</v>
      </c>
      <c r="H249" s="5" t="s">
        <v>31</v>
      </c>
      <c r="I249" s="5">
        <f t="shared" si="88"/>
        <v>1579</v>
      </c>
      <c r="J249" s="5">
        <f t="shared" si="89"/>
        <v>16</v>
      </c>
      <c r="K249" s="5">
        <f>VLOOKUP(A249,primoinverno,2,0)</f>
        <v>502</v>
      </c>
      <c r="L249" s="5">
        <f>VLOOKUP(A249,primoinverno,3,0)</f>
        <v>1</v>
      </c>
      <c r="M249" s="5">
        <f>VLOOKUP(A249,secondoinverno,2,0)</f>
        <v>501</v>
      </c>
      <c r="N249" s="5">
        <f>VLOOKUP(A249,secondoinverno,3,0)</f>
        <v>5</v>
      </c>
      <c r="O249" s="5">
        <f t="shared" si="114"/>
        <v>518</v>
      </c>
      <c r="P249" s="5">
        <f t="shared" si="115"/>
        <v>6</v>
      </c>
      <c r="Q249" s="5">
        <f t="shared" si="112"/>
        <v>526</v>
      </c>
      <c r="R249" s="5">
        <f t="shared" si="113"/>
        <v>2</v>
      </c>
      <c r="S249" s="5">
        <f t="shared" si="110"/>
        <v>535</v>
      </c>
      <c r="T249" s="5">
        <f t="shared" si="111"/>
        <v>8</v>
      </c>
      <c r="U249" s="5">
        <v>0</v>
      </c>
      <c r="V249" s="5">
        <v>0</v>
      </c>
      <c r="W249" s="5">
        <v>0</v>
      </c>
      <c r="X249" s="5">
        <v>0</v>
      </c>
      <c r="Y249" s="6">
        <f t="shared" si="116"/>
        <v>535</v>
      </c>
      <c r="Z249" s="6">
        <f t="shared" si="117"/>
        <v>526</v>
      </c>
      <c r="AA249" s="6">
        <f t="shared" si="118"/>
        <v>518</v>
      </c>
      <c r="AB249" s="6">
        <f t="shared" si="119"/>
        <v>8</v>
      </c>
      <c r="AC249" s="6">
        <f t="shared" si="120"/>
        <v>2</v>
      </c>
      <c r="AD249" s="7">
        <f t="shared" si="121"/>
        <v>6</v>
      </c>
    </row>
    <row r="250" spans="1:30" x14ac:dyDescent="0.25">
      <c r="A250" s="5">
        <v>1042893</v>
      </c>
      <c r="B250" s="5" t="s">
        <v>470</v>
      </c>
      <c r="C250" s="5" t="s">
        <v>471</v>
      </c>
      <c r="D250" s="5" t="s">
        <v>6</v>
      </c>
      <c r="E250" s="5" t="s">
        <v>7</v>
      </c>
      <c r="F250" s="5">
        <v>60</v>
      </c>
      <c r="G250" s="5" t="s">
        <v>240</v>
      </c>
      <c r="H250" s="5" t="s">
        <v>31</v>
      </c>
      <c r="I250" s="5">
        <f t="shared" si="88"/>
        <v>853</v>
      </c>
      <c r="J250" s="5">
        <f t="shared" si="89"/>
        <v>5</v>
      </c>
      <c r="K250" s="5">
        <v>0</v>
      </c>
      <c r="L250" s="5">
        <v>0</v>
      </c>
      <c r="M250" s="5">
        <v>0</v>
      </c>
      <c r="N250" s="5">
        <v>0</v>
      </c>
      <c r="O250" s="5">
        <f t="shared" si="114"/>
        <v>395</v>
      </c>
      <c r="P250" s="5">
        <f t="shared" si="115"/>
        <v>1</v>
      </c>
      <c r="Q250" s="5">
        <v>0</v>
      </c>
      <c r="R250" s="5">
        <v>0</v>
      </c>
      <c r="S250" s="5">
        <f t="shared" si="110"/>
        <v>458</v>
      </c>
      <c r="T250" s="5">
        <f t="shared" si="111"/>
        <v>4</v>
      </c>
      <c r="U250" s="5">
        <v>0</v>
      </c>
      <c r="V250" s="5">
        <v>0</v>
      </c>
      <c r="W250" s="5">
        <v>0</v>
      </c>
      <c r="X250" s="5">
        <v>0</v>
      </c>
      <c r="Y250" s="6">
        <f t="shared" si="116"/>
        <v>458</v>
      </c>
      <c r="Z250" s="6">
        <f t="shared" si="117"/>
        <v>395</v>
      </c>
      <c r="AA250" s="6">
        <f t="shared" si="118"/>
        <v>0</v>
      </c>
      <c r="AB250" s="6">
        <f t="shared" si="119"/>
        <v>4</v>
      </c>
      <c r="AC250" s="6">
        <f t="shared" si="120"/>
        <v>1</v>
      </c>
      <c r="AD250" s="7">
        <f t="shared" si="121"/>
        <v>0</v>
      </c>
    </row>
    <row r="251" spans="1:30" x14ac:dyDescent="0.25">
      <c r="A251" s="5">
        <v>1053607</v>
      </c>
      <c r="B251" s="5" t="s">
        <v>231</v>
      </c>
      <c r="C251" s="5" t="s">
        <v>232</v>
      </c>
      <c r="D251" s="5" t="s">
        <v>6</v>
      </c>
      <c r="E251" s="5" t="s">
        <v>7</v>
      </c>
      <c r="F251" s="5">
        <v>60</v>
      </c>
      <c r="G251" s="5" t="s">
        <v>233</v>
      </c>
      <c r="H251" s="5" t="s">
        <v>31</v>
      </c>
      <c r="I251" s="5">
        <f t="shared" si="88"/>
        <v>1641</v>
      </c>
      <c r="J251" s="5">
        <f t="shared" si="89"/>
        <v>27</v>
      </c>
      <c r="K251" s="5">
        <f>VLOOKUP(A251,primoinverno,2,0)</f>
        <v>523</v>
      </c>
      <c r="L251" s="5">
        <f>VLOOKUP(A251,primoinverno,3,0)</f>
        <v>4</v>
      </c>
      <c r="M251" s="5">
        <f>VLOOKUP(A251,secondoinverno,2,0)</f>
        <v>522</v>
      </c>
      <c r="N251" s="5">
        <f>VLOOKUP(A251,secondoinverno,3,0)</f>
        <v>6</v>
      </c>
      <c r="O251" s="5">
        <f t="shared" si="114"/>
        <v>547</v>
      </c>
      <c r="P251" s="5">
        <f t="shared" si="115"/>
        <v>11</v>
      </c>
      <c r="Q251" s="5">
        <f>VLOOKUP(A251,secondaprova,2,0)</f>
        <v>558</v>
      </c>
      <c r="R251" s="5">
        <f>VLOOKUP(A251,secondaprova,3,0)</f>
        <v>8</v>
      </c>
      <c r="S251" s="5">
        <f t="shared" si="110"/>
        <v>536</v>
      </c>
      <c r="T251" s="5">
        <f t="shared" si="111"/>
        <v>8</v>
      </c>
      <c r="U251" s="5">
        <v>0</v>
      </c>
      <c r="V251" s="5">
        <v>0</v>
      </c>
      <c r="W251" s="5">
        <v>0</v>
      </c>
      <c r="X251" s="5">
        <v>0</v>
      </c>
      <c r="Y251" s="6">
        <f t="shared" si="116"/>
        <v>558</v>
      </c>
      <c r="Z251" s="6">
        <f t="shared" si="117"/>
        <v>547</v>
      </c>
      <c r="AA251" s="6">
        <f t="shared" si="118"/>
        <v>536</v>
      </c>
      <c r="AB251" s="6">
        <f t="shared" si="119"/>
        <v>8</v>
      </c>
      <c r="AC251" s="6">
        <f t="shared" si="120"/>
        <v>11</v>
      </c>
      <c r="AD251" s="7">
        <f t="shared" si="121"/>
        <v>8</v>
      </c>
    </row>
    <row r="252" spans="1:30" x14ac:dyDescent="0.25">
      <c r="A252" s="5">
        <v>1058946</v>
      </c>
      <c r="B252" s="5" t="s">
        <v>256</v>
      </c>
      <c r="C252" s="5" t="s">
        <v>5</v>
      </c>
      <c r="D252" s="5" t="s">
        <v>6</v>
      </c>
      <c r="E252" s="5" t="s">
        <v>7</v>
      </c>
      <c r="F252" s="5">
        <v>60</v>
      </c>
      <c r="G252" s="5" t="s">
        <v>257</v>
      </c>
      <c r="H252" s="5" t="s">
        <v>31</v>
      </c>
      <c r="I252" s="5">
        <f t="shared" si="88"/>
        <v>1003</v>
      </c>
      <c r="J252" s="5">
        <f t="shared" si="89"/>
        <v>7</v>
      </c>
      <c r="K252" s="5">
        <f>VLOOKUP(A252,primoinverno,2,0)</f>
        <v>514</v>
      </c>
      <c r="L252" s="5">
        <f>VLOOKUP(A252,primoinverno,3,0)</f>
        <v>5</v>
      </c>
      <c r="M252" s="5">
        <v>0</v>
      </c>
      <c r="N252" s="5">
        <v>0</v>
      </c>
      <c r="O252" s="5">
        <v>0</v>
      </c>
      <c r="P252" s="5">
        <v>0</v>
      </c>
      <c r="Q252" s="5">
        <f>VLOOKUP(A252,secondaprova,2,0)</f>
        <v>489</v>
      </c>
      <c r="R252" s="5">
        <f>VLOOKUP(A252,secondaprova,3,0)</f>
        <v>2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6">
        <f t="shared" si="116"/>
        <v>514</v>
      </c>
      <c r="Z252" s="6">
        <f t="shared" si="117"/>
        <v>489</v>
      </c>
      <c r="AA252" s="6">
        <f t="shared" si="118"/>
        <v>0</v>
      </c>
      <c r="AB252" s="6">
        <f t="shared" si="119"/>
        <v>5</v>
      </c>
      <c r="AC252" s="6">
        <f t="shared" si="120"/>
        <v>2</v>
      </c>
      <c r="AD252" s="7">
        <f t="shared" si="121"/>
        <v>0</v>
      </c>
    </row>
    <row r="253" spans="1:30" x14ac:dyDescent="0.25">
      <c r="A253" s="5">
        <v>1059344</v>
      </c>
      <c r="B253" s="5" t="s">
        <v>516</v>
      </c>
      <c r="C253" s="5" t="s">
        <v>478</v>
      </c>
      <c r="D253" s="5" t="s">
        <v>6</v>
      </c>
      <c r="E253" s="5" t="s">
        <v>7</v>
      </c>
      <c r="F253" s="5">
        <v>60</v>
      </c>
      <c r="G253" s="5" t="s">
        <v>119</v>
      </c>
      <c r="H253" s="5" t="s">
        <v>31</v>
      </c>
      <c r="I253" s="5">
        <f t="shared" si="88"/>
        <v>450</v>
      </c>
      <c r="J253" s="5">
        <f t="shared" si="89"/>
        <v>1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f>VLOOKUP(A253,secondaprova,2,0)</f>
        <v>450</v>
      </c>
      <c r="R253" s="5">
        <f>VLOOKUP(A253,secondaprova,3,0)</f>
        <v>1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6">
        <f t="shared" si="116"/>
        <v>450</v>
      </c>
      <c r="Z253" s="6">
        <f t="shared" si="117"/>
        <v>0</v>
      </c>
      <c r="AA253" s="6">
        <f t="shared" si="118"/>
        <v>0</v>
      </c>
      <c r="AB253" s="6">
        <f t="shared" si="119"/>
        <v>1</v>
      </c>
      <c r="AC253" s="6">
        <f t="shared" si="120"/>
        <v>0</v>
      </c>
      <c r="AD253" s="7">
        <f t="shared" si="121"/>
        <v>0</v>
      </c>
    </row>
    <row r="254" spans="1:30" x14ac:dyDescent="0.25">
      <c r="A254" s="5">
        <v>1067826</v>
      </c>
      <c r="B254" s="5" t="s">
        <v>534</v>
      </c>
      <c r="C254" s="5" t="s">
        <v>535</v>
      </c>
      <c r="D254" s="5" t="s">
        <v>6</v>
      </c>
      <c r="E254" s="5" t="s">
        <v>7</v>
      </c>
      <c r="F254" s="5">
        <v>60</v>
      </c>
      <c r="G254" s="5" t="s">
        <v>115</v>
      </c>
      <c r="H254" s="5" t="s">
        <v>31</v>
      </c>
      <c r="I254" s="5">
        <f t="shared" si="88"/>
        <v>479</v>
      </c>
      <c r="J254" s="5">
        <f t="shared" si="89"/>
        <v>1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f t="shared" ref="S254:S260" si="122">VLOOKUP(A254,terzaprova,2,0)</f>
        <v>479</v>
      </c>
      <c r="T254" s="5">
        <f t="shared" ref="T254:T260" si="123">VLOOKUP(A254,terzaprova,3,0)</f>
        <v>1</v>
      </c>
      <c r="U254" s="5">
        <v>0</v>
      </c>
      <c r="V254" s="5">
        <v>0</v>
      </c>
      <c r="W254" s="5">
        <v>0</v>
      </c>
      <c r="X254" s="5">
        <v>0</v>
      </c>
      <c r="Y254" s="6">
        <f t="shared" si="116"/>
        <v>479</v>
      </c>
      <c r="Z254" s="6">
        <f t="shared" si="117"/>
        <v>0</v>
      </c>
      <c r="AA254" s="6">
        <f t="shared" si="118"/>
        <v>0</v>
      </c>
      <c r="AB254" s="6">
        <f t="shared" si="119"/>
        <v>1</v>
      </c>
      <c r="AC254" s="6">
        <f t="shared" si="120"/>
        <v>0</v>
      </c>
      <c r="AD254" s="7">
        <f t="shared" si="121"/>
        <v>0</v>
      </c>
    </row>
    <row r="255" spans="1:30" x14ac:dyDescent="0.25">
      <c r="A255" s="5">
        <v>1070714</v>
      </c>
      <c r="B255" s="5" t="s">
        <v>436</v>
      </c>
      <c r="C255" s="5" t="s">
        <v>437</v>
      </c>
      <c r="D255" s="5" t="s">
        <v>6</v>
      </c>
      <c r="E255" s="5" t="s">
        <v>7</v>
      </c>
      <c r="F255" s="5">
        <v>60</v>
      </c>
      <c r="G255" s="5" t="s">
        <v>405</v>
      </c>
      <c r="H255" s="5" t="s">
        <v>31</v>
      </c>
      <c r="I255" s="5">
        <f t="shared" si="88"/>
        <v>1506</v>
      </c>
      <c r="J255" s="5">
        <f t="shared" si="89"/>
        <v>16</v>
      </c>
      <c r="K255" s="5">
        <v>0</v>
      </c>
      <c r="L255" s="5">
        <v>0</v>
      </c>
      <c r="M255" s="5">
        <v>0</v>
      </c>
      <c r="N255" s="5">
        <v>0</v>
      </c>
      <c r="O255" s="5">
        <f>VLOOKUP(A255,primaprova,2,0)</f>
        <v>502</v>
      </c>
      <c r="P255" s="5">
        <f>VLOOKUP(A255,primaprova,3,0)</f>
        <v>7</v>
      </c>
      <c r="Q255" s="5">
        <f>VLOOKUP(A255,secondaprova,2,0)</f>
        <v>504</v>
      </c>
      <c r="R255" s="5">
        <f>VLOOKUP(A255,secondaprova,3,0)</f>
        <v>6</v>
      </c>
      <c r="S255" s="5">
        <f t="shared" si="122"/>
        <v>500</v>
      </c>
      <c r="T255" s="5">
        <f t="shared" si="123"/>
        <v>3</v>
      </c>
      <c r="U255" s="5">
        <v>0</v>
      </c>
      <c r="V255" s="5">
        <v>0</v>
      </c>
      <c r="W255" s="5">
        <v>0</v>
      </c>
      <c r="X255" s="5">
        <v>0</v>
      </c>
      <c r="Y255" s="6">
        <f t="shared" si="116"/>
        <v>504</v>
      </c>
      <c r="Z255" s="6">
        <f t="shared" si="117"/>
        <v>502</v>
      </c>
      <c r="AA255" s="6">
        <f t="shared" si="118"/>
        <v>500</v>
      </c>
      <c r="AB255" s="6">
        <f t="shared" si="119"/>
        <v>6</v>
      </c>
      <c r="AC255" s="6">
        <f t="shared" si="120"/>
        <v>7</v>
      </c>
      <c r="AD255" s="7">
        <f t="shared" si="121"/>
        <v>3</v>
      </c>
    </row>
    <row r="256" spans="1:30" x14ac:dyDescent="0.25">
      <c r="A256" s="5">
        <v>1074158</v>
      </c>
      <c r="B256" s="5" t="s">
        <v>460</v>
      </c>
      <c r="C256" s="5" t="s">
        <v>57</v>
      </c>
      <c r="D256" s="5" t="s">
        <v>6</v>
      </c>
      <c r="E256" s="5" t="s">
        <v>7</v>
      </c>
      <c r="F256" s="5">
        <v>60</v>
      </c>
      <c r="G256" s="5" t="s">
        <v>273</v>
      </c>
      <c r="H256" s="5" t="s">
        <v>31</v>
      </c>
      <c r="I256" s="5">
        <f t="shared" si="88"/>
        <v>931</v>
      </c>
      <c r="J256" s="5">
        <f t="shared" si="89"/>
        <v>4</v>
      </c>
      <c r="K256" s="5">
        <v>0</v>
      </c>
      <c r="L256" s="5">
        <v>0</v>
      </c>
      <c r="M256" s="5">
        <v>0</v>
      </c>
      <c r="N256" s="5">
        <v>0</v>
      </c>
      <c r="O256" s="5">
        <f>VLOOKUP(A256,primaprova,2,0)</f>
        <v>480</v>
      </c>
      <c r="P256" s="5">
        <f>VLOOKUP(A256,primaprova,3,0)</f>
        <v>2</v>
      </c>
      <c r="Q256" s="5">
        <v>0</v>
      </c>
      <c r="R256" s="5">
        <v>0</v>
      </c>
      <c r="S256" s="5">
        <f t="shared" si="122"/>
        <v>451</v>
      </c>
      <c r="T256" s="5">
        <f t="shared" si="123"/>
        <v>2</v>
      </c>
      <c r="U256" s="5">
        <v>0</v>
      </c>
      <c r="V256" s="5">
        <v>0</v>
      </c>
      <c r="W256" s="5">
        <v>0</v>
      </c>
      <c r="X256" s="5">
        <v>0</v>
      </c>
      <c r="Y256" s="6">
        <f t="shared" si="116"/>
        <v>480</v>
      </c>
      <c r="Z256" s="6">
        <f t="shared" si="117"/>
        <v>451</v>
      </c>
      <c r="AA256" s="6">
        <f t="shared" si="118"/>
        <v>0</v>
      </c>
      <c r="AB256" s="6">
        <f t="shared" si="119"/>
        <v>2</v>
      </c>
      <c r="AC256" s="6">
        <f t="shared" si="120"/>
        <v>2</v>
      </c>
      <c r="AD256" s="7">
        <f t="shared" si="121"/>
        <v>0</v>
      </c>
    </row>
    <row r="257" spans="1:30" x14ac:dyDescent="0.25">
      <c r="A257" s="5">
        <v>1074264</v>
      </c>
      <c r="B257" s="5" t="s">
        <v>345</v>
      </c>
      <c r="C257" s="5" t="s">
        <v>21</v>
      </c>
      <c r="D257" s="5" t="s">
        <v>6</v>
      </c>
      <c r="E257" s="5" t="s">
        <v>7</v>
      </c>
      <c r="F257" s="5">
        <v>60</v>
      </c>
      <c r="G257" s="5" t="s">
        <v>346</v>
      </c>
      <c r="H257" s="5" t="s">
        <v>31</v>
      </c>
      <c r="I257" s="5">
        <f t="shared" si="88"/>
        <v>1598</v>
      </c>
      <c r="J257" s="5">
        <f t="shared" si="89"/>
        <v>20</v>
      </c>
      <c r="K257" s="5">
        <v>0</v>
      </c>
      <c r="L257" s="5">
        <v>0</v>
      </c>
      <c r="M257" s="5">
        <f>VLOOKUP(A257,secondoinverno,2,0)</f>
        <v>519</v>
      </c>
      <c r="N257" s="5">
        <f>VLOOKUP(A257,secondoinverno,3,0)</f>
        <v>4</v>
      </c>
      <c r="O257" s="5">
        <f>VLOOKUP(A257,primaprova,2,0)</f>
        <v>514</v>
      </c>
      <c r="P257" s="5">
        <f>VLOOKUP(A257,primaprova,3,0)</f>
        <v>1</v>
      </c>
      <c r="Q257" s="5">
        <f t="shared" ref="Q257:Q267" si="124">VLOOKUP(A257,secondaprova,2,0)</f>
        <v>531</v>
      </c>
      <c r="R257" s="5">
        <f t="shared" ref="R257:R267" si="125">VLOOKUP(A257,secondaprova,3,0)</f>
        <v>8</v>
      </c>
      <c r="S257" s="5">
        <f t="shared" si="122"/>
        <v>548</v>
      </c>
      <c r="T257" s="5">
        <f t="shared" si="123"/>
        <v>8</v>
      </c>
      <c r="U257" s="5">
        <v>0</v>
      </c>
      <c r="V257" s="5">
        <v>0</v>
      </c>
      <c r="W257" s="5">
        <v>0</v>
      </c>
      <c r="X257" s="5">
        <v>0</v>
      </c>
      <c r="Y257" s="6">
        <f t="shared" si="116"/>
        <v>548</v>
      </c>
      <c r="Z257" s="6">
        <f t="shared" si="117"/>
        <v>531</v>
      </c>
      <c r="AA257" s="6">
        <f t="shared" si="118"/>
        <v>519</v>
      </c>
      <c r="AB257" s="6">
        <f t="shared" si="119"/>
        <v>8</v>
      </c>
      <c r="AC257" s="6">
        <f t="shared" si="120"/>
        <v>8</v>
      </c>
      <c r="AD257" s="7">
        <f t="shared" si="121"/>
        <v>4</v>
      </c>
    </row>
    <row r="258" spans="1:30" x14ac:dyDescent="0.25">
      <c r="A258" s="5">
        <v>1075363</v>
      </c>
      <c r="B258" s="5" t="s">
        <v>506</v>
      </c>
      <c r="C258" s="5" t="s">
        <v>507</v>
      </c>
      <c r="D258" s="5" t="s">
        <v>6</v>
      </c>
      <c r="E258" s="5" t="s">
        <v>7</v>
      </c>
      <c r="F258" s="5">
        <v>60</v>
      </c>
      <c r="G258" s="5" t="s">
        <v>508</v>
      </c>
      <c r="H258" s="5" t="s">
        <v>31</v>
      </c>
      <c r="I258" s="5">
        <f t="shared" ref="I258:I269" si="126">Y258+Z258+AA258</f>
        <v>1014</v>
      </c>
      <c r="J258" s="5">
        <f t="shared" ref="J258:J269" si="127">AB258+AC258+AD258</f>
        <v>11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f t="shared" si="124"/>
        <v>490</v>
      </c>
      <c r="R258" s="5">
        <f t="shared" si="125"/>
        <v>4</v>
      </c>
      <c r="S258" s="5">
        <f t="shared" si="122"/>
        <v>524</v>
      </c>
      <c r="T258" s="5">
        <f t="shared" si="123"/>
        <v>7</v>
      </c>
      <c r="U258" s="5">
        <v>0</v>
      </c>
      <c r="V258" s="5">
        <v>0</v>
      </c>
      <c r="W258" s="5">
        <v>0</v>
      </c>
      <c r="X258" s="5">
        <v>0</v>
      </c>
      <c r="Y258" s="6">
        <f t="shared" si="116"/>
        <v>524</v>
      </c>
      <c r="Z258" s="6">
        <f t="shared" si="117"/>
        <v>490</v>
      </c>
      <c r="AA258" s="6">
        <f t="shared" si="118"/>
        <v>0</v>
      </c>
      <c r="AB258" s="6">
        <f t="shared" si="119"/>
        <v>7</v>
      </c>
      <c r="AC258" s="6">
        <f t="shared" si="120"/>
        <v>4</v>
      </c>
      <c r="AD258" s="7">
        <f t="shared" si="121"/>
        <v>0</v>
      </c>
    </row>
    <row r="259" spans="1:30" x14ac:dyDescent="0.25">
      <c r="A259" s="5">
        <v>1084119</v>
      </c>
      <c r="B259" s="5" t="s">
        <v>465</v>
      </c>
      <c r="C259" s="5" t="s">
        <v>87</v>
      </c>
      <c r="D259" s="5" t="s">
        <v>6</v>
      </c>
      <c r="E259" s="5" t="s">
        <v>7</v>
      </c>
      <c r="F259" s="5">
        <v>60</v>
      </c>
      <c r="G259" s="5" t="s">
        <v>100</v>
      </c>
      <c r="H259" s="5" t="s">
        <v>31</v>
      </c>
      <c r="I259" s="5">
        <f t="shared" si="126"/>
        <v>1383</v>
      </c>
      <c r="J259" s="5">
        <f t="shared" si="127"/>
        <v>9</v>
      </c>
      <c r="K259" s="5">
        <v>0</v>
      </c>
      <c r="L259" s="5">
        <v>0</v>
      </c>
      <c r="M259" s="5">
        <v>0</v>
      </c>
      <c r="N259" s="5">
        <v>0</v>
      </c>
      <c r="O259" s="5">
        <f>VLOOKUP(A259,primaprova,2,0)</f>
        <v>465</v>
      </c>
      <c r="P259" s="5">
        <f>VLOOKUP(A259,primaprova,3,0)</f>
        <v>2</v>
      </c>
      <c r="Q259" s="5">
        <f t="shared" si="124"/>
        <v>471</v>
      </c>
      <c r="R259" s="5">
        <f t="shared" si="125"/>
        <v>3</v>
      </c>
      <c r="S259" s="5">
        <f t="shared" si="122"/>
        <v>447</v>
      </c>
      <c r="T259" s="5">
        <f t="shared" si="123"/>
        <v>4</v>
      </c>
      <c r="U259" s="5">
        <v>0</v>
      </c>
      <c r="V259" s="5">
        <v>0</v>
      </c>
      <c r="W259" s="5">
        <v>0</v>
      </c>
      <c r="X259" s="5">
        <v>0</v>
      </c>
      <c r="Y259" s="6">
        <f t="shared" si="116"/>
        <v>471</v>
      </c>
      <c r="Z259" s="6">
        <f t="shared" si="117"/>
        <v>465</v>
      </c>
      <c r="AA259" s="6">
        <f t="shared" si="118"/>
        <v>447</v>
      </c>
      <c r="AB259" s="6">
        <f t="shared" si="119"/>
        <v>3</v>
      </c>
      <c r="AC259" s="6">
        <f t="shared" si="120"/>
        <v>2</v>
      </c>
      <c r="AD259" s="7">
        <f t="shared" si="121"/>
        <v>4</v>
      </c>
    </row>
    <row r="260" spans="1:30" x14ac:dyDescent="0.25">
      <c r="A260" s="5">
        <v>1084301</v>
      </c>
      <c r="B260" s="5" t="s">
        <v>463</v>
      </c>
      <c r="C260" s="5" t="s">
        <v>464</v>
      </c>
      <c r="D260" s="5" t="s">
        <v>6</v>
      </c>
      <c r="E260" s="5" t="s">
        <v>7</v>
      </c>
      <c r="F260" s="5">
        <v>60</v>
      </c>
      <c r="G260" s="5" t="s">
        <v>287</v>
      </c>
      <c r="H260" s="5" t="s">
        <v>31</v>
      </c>
      <c r="I260" s="5">
        <f t="shared" si="126"/>
        <v>1457</v>
      </c>
      <c r="J260" s="5">
        <f t="shared" si="127"/>
        <v>6</v>
      </c>
      <c r="K260" s="5">
        <v>0</v>
      </c>
      <c r="L260" s="5">
        <v>0</v>
      </c>
      <c r="M260" s="5">
        <v>0</v>
      </c>
      <c r="N260" s="5">
        <v>0</v>
      </c>
      <c r="O260" s="5">
        <f>VLOOKUP(A260,primaprova,2,0)</f>
        <v>466</v>
      </c>
      <c r="P260" s="5">
        <f>VLOOKUP(A260,primaprova,3,0)</f>
        <v>2</v>
      </c>
      <c r="Q260" s="5">
        <f t="shared" si="124"/>
        <v>493</v>
      </c>
      <c r="R260" s="5">
        <f t="shared" si="125"/>
        <v>1</v>
      </c>
      <c r="S260" s="5">
        <f t="shared" si="122"/>
        <v>498</v>
      </c>
      <c r="T260" s="5">
        <f t="shared" si="123"/>
        <v>3</v>
      </c>
      <c r="U260" s="5">
        <v>0</v>
      </c>
      <c r="V260" s="5">
        <v>0</v>
      </c>
      <c r="W260" s="5">
        <v>0</v>
      </c>
      <c r="X260" s="5">
        <v>0</v>
      </c>
      <c r="Y260" s="6">
        <f t="shared" si="116"/>
        <v>498</v>
      </c>
      <c r="Z260" s="6">
        <f t="shared" si="117"/>
        <v>493</v>
      </c>
      <c r="AA260" s="6">
        <f t="shared" si="118"/>
        <v>466</v>
      </c>
      <c r="AB260" s="6">
        <f t="shared" si="119"/>
        <v>3</v>
      </c>
      <c r="AC260" s="6">
        <f t="shared" si="120"/>
        <v>1</v>
      </c>
      <c r="AD260" s="7">
        <f t="shared" si="121"/>
        <v>2</v>
      </c>
    </row>
    <row r="261" spans="1:30" x14ac:dyDescent="0.25">
      <c r="A261" s="5">
        <v>1084467</v>
      </c>
      <c r="B261" s="5" t="s">
        <v>466</v>
      </c>
      <c r="C261" s="5" t="s">
        <v>5</v>
      </c>
      <c r="D261" s="5" t="s">
        <v>6</v>
      </c>
      <c r="E261" s="5" t="s">
        <v>7</v>
      </c>
      <c r="F261" s="5">
        <v>60</v>
      </c>
      <c r="G261" s="5" t="s">
        <v>16</v>
      </c>
      <c r="H261" s="5" t="s">
        <v>31</v>
      </c>
      <c r="I261" s="5">
        <f t="shared" si="126"/>
        <v>920</v>
      </c>
      <c r="J261" s="5">
        <f t="shared" si="127"/>
        <v>4</v>
      </c>
      <c r="K261" s="5">
        <v>0</v>
      </c>
      <c r="L261" s="5">
        <v>0</v>
      </c>
      <c r="M261" s="5">
        <v>0</v>
      </c>
      <c r="N261" s="5">
        <v>0</v>
      </c>
      <c r="O261" s="5">
        <f>VLOOKUP(A261,primaprova,2,0)</f>
        <v>463</v>
      </c>
      <c r="P261" s="5">
        <f>VLOOKUP(A261,primaprova,3,0)</f>
        <v>2</v>
      </c>
      <c r="Q261" s="5">
        <f t="shared" si="124"/>
        <v>457</v>
      </c>
      <c r="R261" s="5">
        <f t="shared" si="125"/>
        <v>2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6">
        <f t="shared" si="116"/>
        <v>463</v>
      </c>
      <c r="Z261" s="6">
        <f t="shared" si="117"/>
        <v>457</v>
      </c>
      <c r="AA261" s="6">
        <f t="shared" si="118"/>
        <v>0</v>
      </c>
      <c r="AB261" s="6">
        <f t="shared" si="119"/>
        <v>2</v>
      </c>
      <c r="AC261" s="6">
        <f t="shared" si="120"/>
        <v>2</v>
      </c>
      <c r="AD261" s="7">
        <f t="shared" si="121"/>
        <v>0</v>
      </c>
    </row>
    <row r="262" spans="1:30" x14ac:dyDescent="0.25">
      <c r="A262" s="5">
        <v>1084788</v>
      </c>
      <c r="B262" s="5" t="s">
        <v>514</v>
      </c>
      <c r="C262" s="5" t="s">
        <v>515</v>
      </c>
      <c r="D262" s="5" t="s">
        <v>6</v>
      </c>
      <c r="E262" s="5" t="s">
        <v>7</v>
      </c>
      <c r="F262" s="5">
        <v>60</v>
      </c>
      <c r="G262" s="5" t="s">
        <v>103</v>
      </c>
      <c r="H262" s="5" t="s">
        <v>31</v>
      </c>
      <c r="I262" s="5">
        <f t="shared" si="126"/>
        <v>940</v>
      </c>
      <c r="J262" s="5">
        <f t="shared" si="127"/>
        <v>6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f t="shared" si="124"/>
        <v>457</v>
      </c>
      <c r="R262" s="5">
        <f t="shared" si="125"/>
        <v>2</v>
      </c>
      <c r="S262" s="5">
        <f t="shared" ref="S262:S269" si="128">VLOOKUP(A262,terzaprova,2,0)</f>
        <v>483</v>
      </c>
      <c r="T262" s="5">
        <f t="shared" ref="T262:T269" si="129">VLOOKUP(A262,terzaprova,3,0)</f>
        <v>4</v>
      </c>
      <c r="U262" s="5">
        <v>0</v>
      </c>
      <c r="V262" s="5">
        <v>0</v>
      </c>
      <c r="W262" s="5">
        <v>0</v>
      </c>
      <c r="X262" s="5">
        <v>0</v>
      </c>
      <c r="Y262" s="6">
        <f t="shared" si="116"/>
        <v>483</v>
      </c>
      <c r="Z262" s="6">
        <f t="shared" si="117"/>
        <v>457</v>
      </c>
      <c r="AA262" s="6">
        <f t="shared" si="118"/>
        <v>0</v>
      </c>
      <c r="AB262" s="6">
        <f t="shared" si="119"/>
        <v>4</v>
      </c>
      <c r="AC262" s="6">
        <f t="shared" si="120"/>
        <v>2</v>
      </c>
      <c r="AD262" s="7">
        <f t="shared" si="121"/>
        <v>0</v>
      </c>
    </row>
    <row r="263" spans="1:30" x14ac:dyDescent="0.25">
      <c r="A263" s="5">
        <v>1084797</v>
      </c>
      <c r="B263" s="5" t="s">
        <v>432</v>
      </c>
      <c r="C263" s="5" t="s">
        <v>433</v>
      </c>
      <c r="D263" s="5" t="s">
        <v>6</v>
      </c>
      <c r="E263" s="5" t="s">
        <v>7</v>
      </c>
      <c r="F263" s="5">
        <v>60</v>
      </c>
      <c r="G263" s="5" t="s">
        <v>103</v>
      </c>
      <c r="H263" s="5" t="s">
        <v>31</v>
      </c>
      <c r="I263" s="5">
        <f t="shared" si="126"/>
        <v>1558</v>
      </c>
      <c r="J263" s="5">
        <f t="shared" si="127"/>
        <v>20</v>
      </c>
      <c r="K263" s="5">
        <v>0</v>
      </c>
      <c r="L263" s="5">
        <v>0</v>
      </c>
      <c r="M263" s="5">
        <v>0</v>
      </c>
      <c r="N263" s="5">
        <v>0</v>
      </c>
      <c r="O263" s="5">
        <f>VLOOKUP(A263,primaprova,2,0)</f>
        <v>508</v>
      </c>
      <c r="P263" s="5">
        <f>VLOOKUP(A263,primaprova,3,0)</f>
        <v>8</v>
      </c>
      <c r="Q263" s="5">
        <f t="shared" si="124"/>
        <v>520</v>
      </c>
      <c r="R263" s="5">
        <f t="shared" si="125"/>
        <v>3</v>
      </c>
      <c r="S263" s="5">
        <f t="shared" si="128"/>
        <v>530</v>
      </c>
      <c r="T263" s="5">
        <f t="shared" si="129"/>
        <v>9</v>
      </c>
      <c r="U263" s="5">
        <v>0</v>
      </c>
      <c r="V263" s="5">
        <v>0</v>
      </c>
      <c r="W263" s="5">
        <v>0</v>
      </c>
      <c r="X263" s="5">
        <v>0</v>
      </c>
      <c r="Y263" s="6">
        <f t="shared" si="116"/>
        <v>530</v>
      </c>
      <c r="Z263" s="6">
        <f t="shared" si="117"/>
        <v>520</v>
      </c>
      <c r="AA263" s="6">
        <f t="shared" si="118"/>
        <v>508</v>
      </c>
      <c r="AB263" s="6">
        <f t="shared" si="119"/>
        <v>9</v>
      </c>
      <c r="AC263" s="6">
        <f t="shared" si="120"/>
        <v>3</v>
      </c>
      <c r="AD263" s="7">
        <f t="shared" si="121"/>
        <v>8</v>
      </c>
    </row>
    <row r="264" spans="1:30" x14ac:dyDescent="0.25">
      <c r="A264" s="5">
        <v>1084802</v>
      </c>
      <c r="B264" s="5" t="s">
        <v>402</v>
      </c>
      <c r="C264" s="5" t="s">
        <v>62</v>
      </c>
      <c r="D264" s="5" t="s">
        <v>6</v>
      </c>
      <c r="E264" s="5" t="s">
        <v>7</v>
      </c>
      <c r="F264" s="5">
        <v>60</v>
      </c>
      <c r="G264" s="5" t="s">
        <v>166</v>
      </c>
      <c r="H264" s="5" t="s">
        <v>31</v>
      </c>
      <c r="I264" s="5">
        <f t="shared" si="126"/>
        <v>1576</v>
      </c>
      <c r="J264" s="5">
        <f t="shared" si="127"/>
        <v>15</v>
      </c>
      <c r="K264" s="5">
        <v>0</v>
      </c>
      <c r="L264" s="5">
        <v>0</v>
      </c>
      <c r="M264" s="5">
        <v>0</v>
      </c>
      <c r="N264" s="5">
        <v>0</v>
      </c>
      <c r="O264" s="5">
        <f>VLOOKUP(A264,primaprova,2,0)</f>
        <v>525</v>
      </c>
      <c r="P264" s="5">
        <f>VLOOKUP(A264,primaprova,3,0)</f>
        <v>7</v>
      </c>
      <c r="Q264" s="5">
        <f t="shared" si="124"/>
        <v>528</v>
      </c>
      <c r="R264" s="5">
        <f t="shared" si="125"/>
        <v>6</v>
      </c>
      <c r="S264" s="5">
        <f t="shared" si="128"/>
        <v>523</v>
      </c>
      <c r="T264" s="5">
        <f t="shared" si="129"/>
        <v>2</v>
      </c>
      <c r="U264" s="5">
        <v>0</v>
      </c>
      <c r="V264" s="5">
        <v>0</v>
      </c>
      <c r="W264" s="5">
        <v>0</v>
      </c>
      <c r="X264" s="5">
        <v>0</v>
      </c>
      <c r="Y264" s="6">
        <f t="shared" si="116"/>
        <v>528</v>
      </c>
      <c r="Z264" s="6">
        <f t="shared" si="117"/>
        <v>525</v>
      </c>
      <c r="AA264" s="6">
        <f t="shared" si="118"/>
        <v>523</v>
      </c>
      <c r="AB264" s="6">
        <f t="shared" si="119"/>
        <v>6</v>
      </c>
      <c r="AC264" s="6">
        <f t="shared" si="120"/>
        <v>7</v>
      </c>
      <c r="AD264" s="7">
        <f t="shared" si="121"/>
        <v>2</v>
      </c>
    </row>
    <row r="265" spans="1:30" x14ac:dyDescent="0.25">
      <c r="A265" s="5">
        <v>1085892</v>
      </c>
      <c r="B265" s="5" t="s">
        <v>467</v>
      </c>
      <c r="C265" s="5" t="s">
        <v>87</v>
      </c>
      <c r="D265" s="5" t="s">
        <v>6</v>
      </c>
      <c r="E265" s="5" t="s">
        <v>7</v>
      </c>
      <c r="F265" s="5">
        <v>60</v>
      </c>
      <c r="G265" s="5" t="s">
        <v>281</v>
      </c>
      <c r="H265" s="5" t="s">
        <v>31</v>
      </c>
      <c r="I265" s="5">
        <f t="shared" si="126"/>
        <v>1430</v>
      </c>
      <c r="J265" s="5">
        <f t="shared" si="127"/>
        <v>12</v>
      </c>
      <c r="K265" s="5">
        <v>0</v>
      </c>
      <c r="L265" s="5">
        <v>0</v>
      </c>
      <c r="M265" s="5">
        <v>0</v>
      </c>
      <c r="N265" s="5">
        <v>0</v>
      </c>
      <c r="O265" s="5">
        <f>VLOOKUP(A265,primaprova,2,0)</f>
        <v>425</v>
      </c>
      <c r="P265" s="5">
        <f>VLOOKUP(A265,primaprova,3,0)</f>
        <v>1</v>
      </c>
      <c r="Q265" s="5">
        <f t="shared" si="124"/>
        <v>484</v>
      </c>
      <c r="R265" s="5">
        <f t="shared" si="125"/>
        <v>8</v>
      </c>
      <c r="S265" s="5">
        <f t="shared" si="128"/>
        <v>521</v>
      </c>
      <c r="T265" s="5">
        <f t="shared" si="129"/>
        <v>3</v>
      </c>
      <c r="U265" s="5">
        <v>0</v>
      </c>
      <c r="V265" s="5">
        <v>0</v>
      </c>
      <c r="W265" s="5">
        <v>0</v>
      </c>
      <c r="X265" s="5">
        <v>0</v>
      </c>
      <c r="Y265" s="6">
        <f t="shared" si="116"/>
        <v>521</v>
      </c>
      <c r="Z265" s="6">
        <f t="shared" si="117"/>
        <v>484</v>
      </c>
      <c r="AA265" s="6">
        <f t="shared" si="118"/>
        <v>425</v>
      </c>
      <c r="AB265" s="6">
        <f t="shared" si="119"/>
        <v>3</v>
      </c>
      <c r="AC265" s="6">
        <f t="shared" si="120"/>
        <v>8</v>
      </c>
      <c r="AD265" s="7">
        <f t="shared" si="121"/>
        <v>1</v>
      </c>
    </row>
    <row r="266" spans="1:30" x14ac:dyDescent="0.25">
      <c r="A266" s="5">
        <v>1088967</v>
      </c>
      <c r="B266" s="5" t="s">
        <v>455</v>
      </c>
      <c r="C266" s="5" t="s">
        <v>456</v>
      </c>
      <c r="D266" s="5" t="s">
        <v>6</v>
      </c>
      <c r="E266" s="5" t="s">
        <v>7</v>
      </c>
      <c r="F266" s="5">
        <v>60</v>
      </c>
      <c r="G266" s="5" t="s">
        <v>457</v>
      </c>
      <c r="H266" s="5" t="s">
        <v>31</v>
      </c>
      <c r="I266" s="5">
        <f t="shared" si="126"/>
        <v>1462</v>
      </c>
      <c r="J266" s="5">
        <f t="shared" si="127"/>
        <v>11</v>
      </c>
      <c r="K266" s="5">
        <v>0</v>
      </c>
      <c r="L266" s="5">
        <v>0</v>
      </c>
      <c r="M266" s="5">
        <v>0</v>
      </c>
      <c r="N266" s="5">
        <v>0</v>
      </c>
      <c r="O266" s="5">
        <f>VLOOKUP(A266,primaprova,2,0)</f>
        <v>484</v>
      </c>
      <c r="P266" s="5">
        <f>VLOOKUP(A266,primaprova,3,0)</f>
        <v>3</v>
      </c>
      <c r="Q266" s="5">
        <f t="shared" si="124"/>
        <v>467</v>
      </c>
      <c r="R266" s="5">
        <f t="shared" si="125"/>
        <v>3</v>
      </c>
      <c r="S266" s="5">
        <f t="shared" si="128"/>
        <v>511</v>
      </c>
      <c r="T266" s="5">
        <f t="shared" si="129"/>
        <v>5</v>
      </c>
      <c r="U266" s="5">
        <v>0</v>
      </c>
      <c r="V266" s="5">
        <v>0</v>
      </c>
      <c r="W266" s="5">
        <v>0</v>
      </c>
      <c r="X266" s="5">
        <v>0</v>
      </c>
      <c r="Y266" s="6">
        <f t="shared" si="116"/>
        <v>511</v>
      </c>
      <c r="Z266" s="6">
        <f t="shared" si="117"/>
        <v>484</v>
      </c>
      <c r="AA266" s="6">
        <f t="shared" si="118"/>
        <v>467</v>
      </c>
      <c r="AB266" s="6">
        <f t="shared" si="119"/>
        <v>5</v>
      </c>
      <c r="AC266" s="6">
        <f t="shared" si="120"/>
        <v>3</v>
      </c>
      <c r="AD266" s="7">
        <f t="shared" si="121"/>
        <v>3</v>
      </c>
    </row>
    <row r="267" spans="1:30" x14ac:dyDescent="0.25">
      <c r="A267" s="5">
        <v>1089613</v>
      </c>
      <c r="B267" s="5" t="s">
        <v>482</v>
      </c>
      <c r="C267" s="5" t="s">
        <v>36</v>
      </c>
      <c r="D267" s="5" t="s">
        <v>6</v>
      </c>
      <c r="E267" s="5" t="s">
        <v>7</v>
      </c>
      <c r="F267" s="5">
        <v>60</v>
      </c>
      <c r="G267" s="5" t="s">
        <v>46</v>
      </c>
      <c r="H267" s="5" t="s">
        <v>31</v>
      </c>
      <c r="I267" s="5">
        <f t="shared" si="126"/>
        <v>1045</v>
      </c>
      <c r="J267" s="5">
        <f t="shared" si="127"/>
        <v>7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f t="shared" si="124"/>
        <v>524</v>
      </c>
      <c r="R267" s="5">
        <f t="shared" si="125"/>
        <v>4</v>
      </c>
      <c r="S267" s="5">
        <f t="shared" si="128"/>
        <v>521</v>
      </c>
      <c r="T267" s="5">
        <f t="shared" si="129"/>
        <v>3</v>
      </c>
      <c r="U267" s="5">
        <v>0</v>
      </c>
      <c r="V267" s="5">
        <v>0</v>
      </c>
      <c r="W267" s="5">
        <v>0</v>
      </c>
      <c r="X267" s="5">
        <v>0</v>
      </c>
      <c r="Y267" s="6">
        <f t="shared" si="116"/>
        <v>524</v>
      </c>
      <c r="Z267" s="6">
        <f t="shared" si="117"/>
        <v>521</v>
      </c>
      <c r="AA267" s="6">
        <f t="shared" si="118"/>
        <v>0</v>
      </c>
      <c r="AB267" s="6">
        <f t="shared" si="119"/>
        <v>4</v>
      </c>
      <c r="AC267" s="6">
        <f t="shared" si="120"/>
        <v>3</v>
      </c>
      <c r="AD267" s="7">
        <f t="shared" si="121"/>
        <v>0</v>
      </c>
    </row>
    <row r="268" spans="1:30" x14ac:dyDescent="0.25">
      <c r="A268" s="5">
        <v>1090826</v>
      </c>
      <c r="B268" s="5" t="s">
        <v>538</v>
      </c>
      <c r="C268" s="5" t="s">
        <v>141</v>
      </c>
      <c r="D268" s="5" t="s">
        <v>6</v>
      </c>
      <c r="E268" s="5" t="s">
        <v>7</v>
      </c>
      <c r="F268" s="5">
        <v>60</v>
      </c>
      <c r="G268" s="5" t="s">
        <v>115</v>
      </c>
      <c r="H268" s="5" t="s">
        <v>31</v>
      </c>
      <c r="I268" s="5">
        <f t="shared" si="126"/>
        <v>76</v>
      </c>
      <c r="J268" s="5">
        <f t="shared" si="127"/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f t="shared" si="128"/>
        <v>76</v>
      </c>
      <c r="T268" s="5" t="str">
        <f t="shared" si="129"/>
        <v>0</v>
      </c>
      <c r="U268" s="5">
        <v>0</v>
      </c>
      <c r="V268" s="5">
        <v>0</v>
      </c>
      <c r="W268" s="5">
        <v>0</v>
      </c>
      <c r="X268" s="5">
        <v>0</v>
      </c>
      <c r="Y268" s="6">
        <f t="shared" si="116"/>
        <v>76</v>
      </c>
      <c r="Z268" s="6">
        <f t="shared" si="117"/>
        <v>0</v>
      </c>
      <c r="AA268" s="6">
        <f t="shared" si="118"/>
        <v>0</v>
      </c>
      <c r="AB268" s="6" t="str">
        <f t="shared" si="119"/>
        <v>0</v>
      </c>
      <c r="AC268" s="6">
        <f t="shared" si="120"/>
        <v>0</v>
      </c>
      <c r="AD268" s="7">
        <f t="shared" si="121"/>
        <v>0</v>
      </c>
    </row>
    <row r="269" spans="1:30" x14ac:dyDescent="0.25">
      <c r="A269" s="5">
        <v>1090827</v>
      </c>
      <c r="B269" s="5" t="s">
        <v>536</v>
      </c>
      <c r="C269" s="5" t="s">
        <v>295</v>
      </c>
      <c r="D269" s="5" t="s">
        <v>6</v>
      </c>
      <c r="E269" s="5" t="s">
        <v>7</v>
      </c>
      <c r="F269" s="5">
        <v>60</v>
      </c>
      <c r="G269" s="5" t="s">
        <v>115</v>
      </c>
      <c r="H269" s="5" t="s">
        <v>31</v>
      </c>
      <c r="I269" s="5">
        <f t="shared" si="126"/>
        <v>462</v>
      </c>
      <c r="J269" s="5">
        <f t="shared" si="127"/>
        <v>1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f t="shared" si="128"/>
        <v>462</v>
      </c>
      <c r="T269" s="5">
        <f t="shared" si="129"/>
        <v>1</v>
      </c>
      <c r="U269" s="5">
        <v>0</v>
      </c>
      <c r="V269" s="5">
        <v>0</v>
      </c>
      <c r="W269" s="5">
        <v>0</v>
      </c>
      <c r="X269" s="5">
        <v>0</v>
      </c>
      <c r="Y269" s="6">
        <f t="shared" si="116"/>
        <v>462</v>
      </c>
      <c r="Z269" s="6">
        <f t="shared" si="117"/>
        <v>0</v>
      </c>
      <c r="AA269" s="6">
        <f t="shared" si="118"/>
        <v>0</v>
      </c>
      <c r="AB269" s="6">
        <f t="shared" si="119"/>
        <v>1</v>
      </c>
      <c r="AC269" s="6">
        <f t="shared" si="120"/>
        <v>0</v>
      </c>
      <c r="AD269" s="7">
        <f t="shared" si="121"/>
        <v>0</v>
      </c>
    </row>
    <row r="270" spans="1:30" x14ac:dyDescent="0.25">
      <c r="A270"/>
      <c r="B270"/>
      <c r="C270"/>
      <c r="D270"/>
      <c r="E270"/>
      <c r="F270"/>
      <c r="G270"/>
      <c r="H270"/>
      <c r="I270"/>
      <c r="J270"/>
    </row>
    <row r="271" spans="1:30" x14ac:dyDescent="0.25">
      <c r="A271"/>
      <c r="B271"/>
      <c r="C271"/>
      <c r="D271"/>
      <c r="E271"/>
      <c r="F271"/>
      <c r="G271"/>
      <c r="H271"/>
      <c r="I271"/>
      <c r="J271"/>
    </row>
    <row r="272" spans="1:3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  <row r="974" spans="1:10" x14ac:dyDescent="0.25">
      <c r="A974"/>
      <c r="B974"/>
      <c r="C974"/>
      <c r="D974"/>
      <c r="E974"/>
      <c r="F974"/>
      <c r="G974"/>
      <c r="H974"/>
      <c r="I974"/>
      <c r="J974"/>
    </row>
    <row r="975" spans="1:10" x14ac:dyDescent="0.25">
      <c r="A975"/>
      <c r="B975"/>
      <c r="C975"/>
      <c r="D975"/>
      <c r="E975"/>
      <c r="F975"/>
      <c r="G975"/>
      <c r="H975"/>
      <c r="I975"/>
      <c r="J975"/>
    </row>
    <row r="976" spans="1:10" x14ac:dyDescent="0.25">
      <c r="A976"/>
      <c r="B976"/>
      <c r="C976"/>
      <c r="D976"/>
      <c r="E976"/>
      <c r="F976"/>
      <c r="G976"/>
      <c r="H976"/>
      <c r="I976"/>
      <c r="J976"/>
    </row>
    <row r="977" spans="1:10" x14ac:dyDescent="0.25">
      <c r="A977"/>
      <c r="B977"/>
      <c r="C977"/>
      <c r="D977"/>
      <c r="E977"/>
      <c r="F977"/>
      <c r="G977"/>
      <c r="H977"/>
      <c r="I977"/>
      <c r="J977"/>
    </row>
    <row r="978" spans="1:10" x14ac:dyDescent="0.25">
      <c r="A978"/>
      <c r="B978"/>
      <c r="C978"/>
      <c r="D978"/>
      <c r="E978"/>
      <c r="F978"/>
      <c r="G978"/>
      <c r="H978"/>
      <c r="I978"/>
      <c r="J978"/>
    </row>
    <row r="979" spans="1:10" x14ac:dyDescent="0.25">
      <c r="A979"/>
      <c r="B979"/>
      <c r="C979"/>
      <c r="D979"/>
      <c r="E979"/>
      <c r="F979"/>
      <c r="G979"/>
      <c r="H979"/>
      <c r="I979"/>
      <c r="J979"/>
    </row>
    <row r="980" spans="1:10" x14ac:dyDescent="0.25">
      <c r="A980"/>
      <c r="B980"/>
      <c r="C980"/>
      <c r="D980"/>
      <c r="E980"/>
      <c r="F980"/>
      <c r="G980"/>
      <c r="H980"/>
      <c r="I980"/>
      <c r="J980"/>
    </row>
    <row r="981" spans="1:10" x14ac:dyDescent="0.25">
      <c r="A981"/>
      <c r="B981"/>
      <c r="C981"/>
      <c r="D981"/>
      <c r="E981"/>
      <c r="F981"/>
      <c r="G981"/>
      <c r="H981"/>
      <c r="I981"/>
      <c r="J981"/>
    </row>
    <row r="982" spans="1:10" x14ac:dyDescent="0.25">
      <c r="A982"/>
      <c r="B982"/>
      <c r="C982"/>
      <c r="D982"/>
      <c r="E982"/>
      <c r="F982"/>
      <c r="G982"/>
      <c r="H982"/>
      <c r="I982"/>
      <c r="J982"/>
    </row>
    <row r="983" spans="1:10" x14ac:dyDescent="0.25">
      <c r="A983"/>
      <c r="B983"/>
      <c r="C983"/>
      <c r="D983"/>
      <c r="E983"/>
      <c r="F983"/>
      <c r="G983"/>
      <c r="H983"/>
      <c r="I983"/>
      <c r="J983"/>
    </row>
    <row r="984" spans="1:10" x14ac:dyDescent="0.25">
      <c r="A984"/>
      <c r="B984"/>
      <c r="C984"/>
      <c r="D984"/>
      <c r="E984"/>
      <c r="F984"/>
      <c r="G984"/>
      <c r="H984"/>
      <c r="I984"/>
      <c r="J984"/>
    </row>
    <row r="985" spans="1:10" x14ac:dyDescent="0.25">
      <c r="A985"/>
      <c r="B985"/>
      <c r="C985"/>
      <c r="D985"/>
      <c r="E985"/>
      <c r="F985"/>
      <c r="G985"/>
      <c r="H985"/>
      <c r="I985"/>
      <c r="J985"/>
    </row>
    <row r="986" spans="1:10" x14ac:dyDescent="0.25">
      <c r="A986"/>
      <c r="B986"/>
      <c r="C986"/>
      <c r="D986"/>
      <c r="E986"/>
      <c r="F986"/>
      <c r="G986"/>
      <c r="H986"/>
      <c r="I986"/>
      <c r="J986"/>
    </row>
    <row r="987" spans="1:10" x14ac:dyDescent="0.25">
      <c r="A987"/>
      <c r="B987"/>
      <c r="C987"/>
      <c r="D987"/>
      <c r="E987"/>
      <c r="F987"/>
      <c r="G987"/>
      <c r="H987"/>
      <c r="I987"/>
      <c r="J987"/>
    </row>
    <row r="988" spans="1:10" x14ac:dyDescent="0.25">
      <c r="A988"/>
      <c r="B988"/>
      <c r="C988"/>
      <c r="D988"/>
      <c r="E988"/>
      <c r="F988"/>
      <c r="G988"/>
      <c r="H988"/>
      <c r="I988"/>
      <c r="J988"/>
    </row>
    <row r="989" spans="1:10" x14ac:dyDescent="0.25">
      <c r="A989"/>
      <c r="B989"/>
      <c r="C989"/>
      <c r="D989"/>
      <c r="E989"/>
      <c r="F989"/>
      <c r="G989"/>
      <c r="H989"/>
      <c r="I989"/>
      <c r="J989"/>
    </row>
    <row r="990" spans="1:10" x14ac:dyDescent="0.25">
      <c r="A990"/>
      <c r="B990"/>
      <c r="C990"/>
      <c r="D990"/>
      <c r="E990"/>
      <c r="F990"/>
      <c r="G990"/>
      <c r="H990"/>
      <c r="I990"/>
      <c r="J990"/>
    </row>
    <row r="991" spans="1:10" x14ac:dyDescent="0.25">
      <c r="A991"/>
      <c r="B991"/>
      <c r="C991"/>
      <c r="D991"/>
      <c r="E991"/>
      <c r="F991"/>
      <c r="G991"/>
      <c r="H991"/>
      <c r="I991"/>
      <c r="J991"/>
    </row>
    <row r="992" spans="1:10" x14ac:dyDescent="0.25">
      <c r="A992"/>
      <c r="B992"/>
      <c r="C992"/>
      <c r="D992"/>
      <c r="E992"/>
      <c r="F992"/>
      <c r="G992"/>
      <c r="H992"/>
      <c r="I992"/>
      <c r="J992"/>
    </row>
    <row r="993" spans="1:10" x14ac:dyDescent="0.25">
      <c r="A993"/>
      <c r="B993"/>
      <c r="C993"/>
      <c r="D993"/>
      <c r="E993"/>
      <c r="F993"/>
      <c r="G993"/>
      <c r="H993"/>
      <c r="I993"/>
      <c r="J993"/>
    </row>
    <row r="994" spans="1:10" x14ac:dyDescent="0.25">
      <c r="A994"/>
      <c r="B994"/>
      <c r="C994"/>
      <c r="D994"/>
      <c r="E994"/>
      <c r="F994"/>
      <c r="G994"/>
      <c r="H994"/>
      <c r="I994"/>
      <c r="J994"/>
    </row>
    <row r="995" spans="1:10" x14ac:dyDescent="0.25">
      <c r="A995"/>
      <c r="B995"/>
      <c r="C995"/>
      <c r="D995"/>
      <c r="E995"/>
      <c r="F995"/>
      <c r="G995"/>
      <c r="H995"/>
      <c r="I995"/>
      <c r="J995"/>
    </row>
    <row r="996" spans="1:10" x14ac:dyDescent="0.25">
      <c r="A996"/>
      <c r="B996"/>
      <c r="C996"/>
      <c r="D996"/>
      <c r="E996"/>
      <c r="F996"/>
      <c r="G996"/>
      <c r="H996"/>
      <c r="I996"/>
      <c r="J996"/>
    </row>
    <row r="997" spans="1:10" x14ac:dyDescent="0.25">
      <c r="A997"/>
      <c r="B997"/>
      <c r="C997"/>
      <c r="D997"/>
      <c r="E997"/>
      <c r="F997"/>
      <c r="G997"/>
      <c r="H997"/>
      <c r="I997"/>
      <c r="J997"/>
    </row>
    <row r="998" spans="1:10" x14ac:dyDescent="0.25">
      <c r="A998"/>
      <c r="B998"/>
      <c r="C998"/>
      <c r="D998"/>
      <c r="E998"/>
      <c r="F998"/>
      <c r="G998"/>
      <c r="H998"/>
      <c r="I998"/>
      <c r="J998"/>
    </row>
    <row r="999" spans="1:10" x14ac:dyDescent="0.25">
      <c r="A999"/>
      <c r="B999"/>
      <c r="C999"/>
      <c r="D999"/>
      <c r="E999"/>
      <c r="F999"/>
      <c r="G999"/>
      <c r="H999"/>
      <c r="I999"/>
      <c r="J999"/>
    </row>
    <row r="1000" spans="1:10" x14ac:dyDescent="0.25">
      <c r="A1000"/>
      <c r="B1000"/>
      <c r="C1000"/>
      <c r="D1000"/>
      <c r="E1000"/>
      <c r="F1000"/>
      <c r="G1000"/>
      <c r="H1000"/>
      <c r="I1000"/>
      <c r="J1000"/>
    </row>
    <row r="1001" spans="1:10" x14ac:dyDescent="0.25">
      <c r="A1001"/>
      <c r="B1001"/>
      <c r="C1001"/>
      <c r="D1001"/>
      <c r="E1001"/>
      <c r="F1001"/>
      <c r="G1001"/>
      <c r="H1001"/>
      <c r="I1001"/>
      <c r="J1001"/>
    </row>
    <row r="1002" spans="1:10" x14ac:dyDescent="0.25">
      <c r="A1002"/>
      <c r="B1002"/>
      <c r="C1002"/>
      <c r="D1002"/>
      <c r="E1002"/>
      <c r="F1002"/>
      <c r="G1002"/>
      <c r="H1002"/>
      <c r="I1002"/>
      <c r="J1002"/>
    </row>
    <row r="1003" spans="1:10" x14ac:dyDescent="0.25">
      <c r="A1003"/>
      <c r="B1003"/>
      <c r="C1003"/>
      <c r="D1003"/>
      <c r="E1003"/>
      <c r="F1003"/>
      <c r="G1003"/>
      <c r="H1003"/>
      <c r="I1003"/>
      <c r="J1003"/>
    </row>
    <row r="1004" spans="1:10" x14ac:dyDescent="0.25">
      <c r="A1004"/>
      <c r="B1004"/>
      <c r="C1004"/>
      <c r="D1004"/>
      <c r="E1004"/>
      <c r="F1004"/>
      <c r="G1004"/>
      <c r="H1004"/>
      <c r="I1004"/>
      <c r="J1004"/>
    </row>
    <row r="1005" spans="1:10" x14ac:dyDescent="0.25">
      <c r="A1005"/>
      <c r="B1005"/>
      <c r="C1005"/>
      <c r="D1005"/>
      <c r="E1005"/>
      <c r="F1005"/>
      <c r="G1005"/>
      <c r="H1005"/>
      <c r="I1005"/>
      <c r="J1005"/>
    </row>
    <row r="1006" spans="1:10" x14ac:dyDescent="0.25">
      <c r="A1006"/>
      <c r="B1006"/>
      <c r="C1006"/>
      <c r="D1006"/>
      <c r="E1006"/>
      <c r="F1006"/>
      <c r="G1006"/>
      <c r="H1006"/>
      <c r="I1006"/>
      <c r="J1006"/>
    </row>
    <row r="1007" spans="1:10" x14ac:dyDescent="0.25">
      <c r="A1007"/>
      <c r="B1007"/>
      <c r="C1007"/>
      <c r="D1007"/>
      <c r="E1007"/>
      <c r="F1007"/>
      <c r="G1007"/>
      <c r="H1007"/>
      <c r="I1007"/>
      <c r="J1007"/>
    </row>
    <row r="1008" spans="1:10" x14ac:dyDescent="0.25">
      <c r="A1008"/>
      <c r="B1008"/>
      <c r="C1008"/>
      <c r="D1008"/>
      <c r="E1008"/>
      <c r="F1008"/>
      <c r="G1008"/>
      <c r="H1008"/>
      <c r="I1008"/>
      <c r="J1008"/>
    </row>
    <row r="1009" spans="1:10" x14ac:dyDescent="0.25">
      <c r="A1009"/>
      <c r="B1009"/>
      <c r="C1009"/>
      <c r="D1009"/>
      <c r="E1009"/>
      <c r="F1009"/>
      <c r="G1009"/>
      <c r="H1009"/>
      <c r="I1009"/>
      <c r="J1009"/>
    </row>
    <row r="1010" spans="1:10" x14ac:dyDescent="0.25">
      <c r="A1010"/>
      <c r="B1010"/>
      <c r="C1010"/>
      <c r="D1010"/>
      <c r="E1010"/>
      <c r="F1010"/>
      <c r="G1010"/>
      <c r="H1010"/>
      <c r="I1010"/>
      <c r="J1010"/>
    </row>
    <row r="1011" spans="1:10" x14ac:dyDescent="0.25">
      <c r="A1011"/>
      <c r="B1011"/>
      <c r="C1011"/>
      <c r="D1011"/>
      <c r="E1011"/>
      <c r="F1011"/>
      <c r="G1011"/>
      <c r="H1011"/>
      <c r="I1011"/>
      <c r="J1011"/>
    </row>
    <row r="1012" spans="1:10" x14ac:dyDescent="0.25">
      <c r="A1012"/>
      <c r="B1012"/>
      <c r="C1012"/>
      <c r="D1012"/>
      <c r="E1012"/>
      <c r="F1012"/>
      <c r="G1012"/>
      <c r="H1012"/>
      <c r="I1012"/>
      <c r="J1012"/>
    </row>
    <row r="1013" spans="1:10" x14ac:dyDescent="0.25">
      <c r="A1013"/>
      <c r="B1013"/>
      <c r="C1013"/>
      <c r="D1013"/>
      <c r="E1013"/>
      <c r="F1013"/>
      <c r="G1013"/>
      <c r="H1013"/>
      <c r="I1013"/>
      <c r="J1013"/>
    </row>
    <row r="1014" spans="1:10" x14ac:dyDescent="0.25">
      <c r="A1014"/>
      <c r="B1014"/>
      <c r="C1014"/>
      <c r="D1014"/>
      <c r="E1014"/>
      <c r="F1014"/>
      <c r="G1014"/>
      <c r="H1014"/>
      <c r="I1014"/>
      <c r="J1014"/>
    </row>
    <row r="1015" spans="1:10" x14ac:dyDescent="0.25">
      <c r="A1015"/>
      <c r="B1015"/>
      <c r="C1015"/>
      <c r="D1015"/>
      <c r="E1015"/>
      <c r="F1015"/>
      <c r="G1015"/>
      <c r="H1015"/>
      <c r="I1015"/>
      <c r="J1015"/>
    </row>
    <row r="1016" spans="1:10" x14ac:dyDescent="0.25">
      <c r="A1016"/>
      <c r="B1016"/>
      <c r="C1016"/>
      <c r="D1016"/>
      <c r="E1016"/>
      <c r="F1016"/>
      <c r="G1016"/>
      <c r="H1016"/>
      <c r="I1016"/>
      <c r="J1016"/>
    </row>
    <row r="1017" spans="1:10" x14ac:dyDescent="0.25">
      <c r="A1017"/>
      <c r="B1017"/>
      <c r="C1017"/>
      <c r="D1017"/>
      <c r="E1017"/>
      <c r="F1017"/>
      <c r="G1017"/>
      <c r="H1017"/>
      <c r="I1017"/>
      <c r="J1017"/>
    </row>
    <row r="1018" spans="1:10" x14ac:dyDescent="0.25">
      <c r="A1018"/>
      <c r="B1018"/>
      <c r="C1018"/>
      <c r="D1018"/>
      <c r="E1018"/>
      <c r="F1018"/>
      <c r="G1018"/>
      <c r="H1018"/>
      <c r="I1018"/>
      <c r="J1018"/>
    </row>
    <row r="1019" spans="1:10" x14ac:dyDescent="0.25">
      <c r="A1019"/>
      <c r="B1019"/>
      <c r="C1019"/>
      <c r="D1019"/>
      <c r="E1019"/>
      <c r="F1019"/>
      <c r="G1019"/>
      <c r="H1019"/>
      <c r="I1019"/>
      <c r="J1019"/>
    </row>
    <row r="1020" spans="1:10" x14ac:dyDescent="0.25">
      <c r="A1020"/>
      <c r="B1020"/>
      <c r="C1020"/>
      <c r="D1020"/>
      <c r="E1020"/>
      <c r="F1020"/>
      <c r="G1020"/>
      <c r="H1020"/>
      <c r="I1020"/>
      <c r="J1020"/>
    </row>
    <row r="1021" spans="1:10" x14ac:dyDescent="0.25">
      <c r="A1021"/>
      <c r="B1021"/>
      <c r="C1021"/>
      <c r="D1021"/>
      <c r="E1021"/>
      <c r="F1021"/>
      <c r="G1021"/>
      <c r="H1021"/>
      <c r="I1021"/>
      <c r="J1021"/>
    </row>
    <row r="1022" spans="1:10" x14ac:dyDescent="0.25">
      <c r="A1022"/>
      <c r="B1022"/>
      <c r="C1022"/>
      <c r="D1022"/>
      <c r="E1022"/>
      <c r="F1022"/>
      <c r="G1022"/>
      <c r="H1022"/>
      <c r="I1022"/>
      <c r="J1022"/>
    </row>
    <row r="1023" spans="1:10" x14ac:dyDescent="0.25">
      <c r="A1023"/>
      <c r="B1023"/>
      <c r="C1023"/>
      <c r="D1023"/>
      <c r="E1023"/>
      <c r="F1023"/>
      <c r="G1023"/>
      <c r="H1023"/>
      <c r="I1023"/>
      <c r="J1023"/>
    </row>
    <row r="1024" spans="1:10" x14ac:dyDescent="0.25">
      <c r="A1024"/>
      <c r="B1024"/>
      <c r="C1024"/>
      <c r="D1024"/>
      <c r="E1024"/>
      <c r="F1024"/>
      <c r="G1024"/>
      <c r="H1024"/>
      <c r="I1024"/>
      <c r="J1024"/>
    </row>
    <row r="1025" spans="1:10" x14ac:dyDescent="0.25">
      <c r="A1025"/>
      <c r="B1025"/>
      <c r="C1025"/>
      <c r="D1025"/>
      <c r="E1025"/>
      <c r="F1025"/>
      <c r="G1025"/>
      <c r="H1025"/>
      <c r="I1025"/>
      <c r="J1025"/>
    </row>
    <row r="1026" spans="1:10" x14ac:dyDescent="0.25">
      <c r="A1026"/>
      <c r="B1026"/>
      <c r="C1026"/>
      <c r="D1026"/>
      <c r="E1026"/>
      <c r="F1026"/>
      <c r="G1026"/>
      <c r="H1026"/>
      <c r="I1026"/>
      <c r="J1026"/>
    </row>
    <row r="1027" spans="1:10" x14ac:dyDescent="0.25">
      <c r="A1027"/>
      <c r="B1027"/>
      <c r="C1027"/>
      <c r="D1027"/>
      <c r="E1027"/>
      <c r="F1027"/>
      <c r="G1027"/>
      <c r="H1027"/>
      <c r="I1027"/>
      <c r="J1027"/>
    </row>
    <row r="1028" spans="1:10" x14ac:dyDescent="0.25">
      <c r="A1028"/>
      <c r="B1028"/>
      <c r="C1028"/>
      <c r="D1028"/>
      <c r="E1028"/>
      <c r="F1028"/>
      <c r="G1028"/>
      <c r="H1028"/>
      <c r="I1028"/>
      <c r="J1028"/>
    </row>
    <row r="1029" spans="1:10" x14ac:dyDescent="0.25">
      <c r="A1029"/>
      <c r="B1029"/>
      <c r="C1029"/>
      <c r="D1029"/>
      <c r="E1029"/>
      <c r="F1029"/>
      <c r="G1029"/>
      <c r="H1029"/>
      <c r="I1029"/>
      <c r="J1029"/>
    </row>
    <row r="1030" spans="1:10" x14ac:dyDescent="0.25">
      <c r="A1030"/>
      <c r="B1030"/>
      <c r="C1030"/>
      <c r="D1030"/>
      <c r="E1030"/>
      <c r="F1030"/>
      <c r="G1030"/>
      <c r="H1030"/>
      <c r="I1030"/>
      <c r="J1030"/>
    </row>
    <row r="1031" spans="1:10" x14ac:dyDescent="0.25">
      <c r="A1031"/>
      <c r="B1031"/>
      <c r="C1031"/>
      <c r="D1031"/>
      <c r="E1031"/>
      <c r="F1031"/>
      <c r="G1031"/>
      <c r="H1031"/>
      <c r="I1031"/>
      <c r="J1031"/>
    </row>
    <row r="1032" spans="1:10" x14ac:dyDescent="0.25">
      <c r="A1032"/>
      <c r="B1032"/>
      <c r="C1032"/>
      <c r="D1032"/>
      <c r="E1032"/>
      <c r="F1032"/>
      <c r="G1032"/>
      <c r="H1032"/>
      <c r="I1032"/>
      <c r="J1032"/>
    </row>
    <row r="1033" spans="1:10" x14ac:dyDescent="0.25">
      <c r="A1033"/>
      <c r="B1033"/>
      <c r="C1033"/>
      <c r="D1033"/>
      <c r="E1033"/>
      <c r="F1033"/>
      <c r="G1033"/>
      <c r="H1033"/>
      <c r="I1033"/>
      <c r="J1033"/>
    </row>
    <row r="1034" spans="1:10" x14ac:dyDescent="0.25">
      <c r="A1034"/>
      <c r="B1034"/>
      <c r="C1034"/>
      <c r="D1034"/>
      <c r="E1034"/>
      <c r="F1034"/>
      <c r="G1034"/>
      <c r="H1034"/>
      <c r="I1034"/>
      <c r="J1034"/>
    </row>
    <row r="1035" spans="1:10" x14ac:dyDescent="0.25">
      <c r="A1035"/>
      <c r="B1035"/>
      <c r="C1035"/>
      <c r="D1035"/>
      <c r="E1035"/>
      <c r="F1035"/>
      <c r="G1035"/>
      <c r="H1035"/>
      <c r="I1035"/>
      <c r="J1035"/>
    </row>
    <row r="1036" spans="1:10" x14ac:dyDescent="0.25">
      <c r="A1036"/>
      <c r="B1036"/>
      <c r="C1036"/>
      <c r="D1036"/>
      <c r="E1036"/>
      <c r="F1036"/>
      <c r="G1036"/>
      <c r="H1036"/>
      <c r="I1036"/>
      <c r="J1036"/>
    </row>
    <row r="1037" spans="1:10" x14ac:dyDescent="0.25">
      <c r="A1037"/>
      <c r="B1037"/>
      <c r="C1037"/>
      <c r="D1037"/>
      <c r="E1037"/>
      <c r="F1037"/>
      <c r="G1037"/>
      <c r="H1037"/>
      <c r="I1037"/>
      <c r="J1037"/>
    </row>
    <row r="1038" spans="1:10" x14ac:dyDescent="0.25">
      <c r="A1038"/>
      <c r="B1038"/>
      <c r="C1038"/>
      <c r="D1038"/>
      <c r="E1038"/>
      <c r="F1038"/>
      <c r="G1038"/>
      <c r="H1038"/>
      <c r="I1038"/>
      <c r="J1038"/>
    </row>
    <row r="1039" spans="1:10" x14ac:dyDescent="0.25">
      <c r="A1039"/>
      <c r="B1039"/>
      <c r="C1039"/>
      <c r="D1039"/>
      <c r="E1039"/>
      <c r="F1039"/>
      <c r="G1039"/>
      <c r="H1039"/>
      <c r="I1039"/>
      <c r="J1039"/>
    </row>
    <row r="1040" spans="1:10" x14ac:dyDescent="0.25">
      <c r="A1040"/>
      <c r="B1040"/>
      <c r="C1040"/>
      <c r="D1040"/>
      <c r="E1040"/>
      <c r="F1040"/>
      <c r="G1040"/>
      <c r="H1040"/>
      <c r="I1040"/>
      <c r="J1040"/>
    </row>
    <row r="1041" spans="1:10" x14ac:dyDescent="0.25">
      <c r="A1041"/>
      <c r="B1041"/>
      <c r="C1041"/>
      <c r="D1041"/>
      <c r="E1041"/>
      <c r="F1041"/>
      <c r="G1041"/>
      <c r="H1041"/>
      <c r="I1041"/>
      <c r="J1041"/>
    </row>
    <row r="1042" spans="1:10" x14ac:dyDescent="0.25">
      <c r="A1042"/>
      <c r="B1042"/>
      <c r="C1042"/>
      <c r="D1042"/>
      <c r="E1042"/>
      <c r="F1042"/>
      <c r="G1042"/>
      <c r="H1042"/>
      <c r="I1042"/>
      <c r="J1042"/>
    </row>
    <row r="1043" spans="1:10" x14ac:dyDescent="0.25">
      <c r="A1043"/>
      <c r="B1043"/>
      <c r="C1043"/>
      <c r="D1043"/>
      <c r="E1043"/>
      <c r="F1043"/>
      <c r="G1043"/>
      <c r="H1043"/>
      <c r="I1043"/>
      <c r="J1043"/>
    </row>
    <row r="1044" spans="1:10" x14ac:dyDescent="0.25">
      <c r="A1044"/>
      <c r="B1044"/>
      <c r="C1044"/>
      <c r="D1044"/>
      <c r="E1044"/>
      <c r="F1044"/>
      <c r="G1044"/>
      <c r="H1044"/>
      <c r="I1044"/>
      <c r="J1044"/>
    </row>
    <row r="1045" spans="1:10" x14ac:dyDescent="0.25">
      <c r="A1045"/>
      <c r="B1045"/>
      <c r="C1045"/>
      <c r="D1045"/>
      <c r="E1045"/>
      <c r="F1045"/>
      <c r="G1045"/>
      <c r="H1045"/>
      <c r="I1045"/>
      <c r="J1045"/>
    </row>
    <row r="1046" spans="1:10" x14ac:dyDescent="0.25">
      <c r="A1046"/>
      <c r="B1046"/>
      <c r="C1046"/>
      <c r="D1046"/>
      <c r="E1046"/>
      <c r="F1046"/>
      <c r="G1046"/>
      <c r="H1046"/>
      <c r="I1046"/>
      <c r="J1046"/>
    </row>
    <row r="1047" spans="1:10" x14ac:dyDescent="0.25">
      <c r="A1047"/>
      <c r="B1047"/>
      <c r="C1047"/>
      <c r="D1047"/>
      <c r="E1047"/>
      <c r="F1047"/>
      <c r="G1047"/>
      <c r="H1047"/>
      <c r="I1047"/>
      <c r="J1047"/>
    </row>
    <row r="1048" spans="1:10" x14ac:dyDescent="0.25">
      <c r="A1048"/>
      <c r="B1048"/>
      <c r="C1048"/>
      <c r="D1048"/>
      <c r="E1048"/>
      <c r="F1048"/>
      <c r="G1048"/>
      <c r="H1048"/>
      <c r="I1048"/>
      <c r="J1048"/>
    </row>
    <row r="1049" spans="1:10" x14ac:dyDescent="0.25">
      <c r="A1049"/>
      <c r="B1049"/>
      <c r="C1049"/>
      <c r="D1049"/>
      <c r="E1049"/>
      <c r="F1049"/>
      <c r="G1049"/>
      <c r="H1049"/>
      <c r="I1049"/>
      <c r="J1049"/>
    </row>
    <row r="1050" spans="1:10" x14ac:dyDescent="0.25">
      <c r="A1050"/>
      <c r="B1050"/>
      <c r="C1050"/>
      <c r="D1050"/>
      <c r="E1050"/>
      <c r="F1050"/>
      <c r="G1050"/>
      <c r="H1050"/>
      <c r="I1050"/>
      <c r="J1050"/>
    </row>
    <row r="1051" spans="1:10" x14ac:dyDescent="0.25">
      <c r="A1051"/>
      <c r="B1051"/>
      <c r="C1051"/>
      <c r="D1051"/>
      <c r="E1051"/>
      <c r="F1051"/>
      <c r="G1051"/>
      <c r="H1051"/>
      <c r="I1051"/>
      <c r="J1051"/>
    </row>
    <row r="1052" spans="1:10" x14ac:dyDescent="0.25">
      <c r="A1052"/>
      <c r="B1052"/>
      <c r="C1052"/>
      <c r="D1052"/>
      <c r="E1052"/>
      <c r="F1052"/>
      <c r="G1052"/>
      <c r="H1052"/>
      <c r="I1052"/>
      <c r="J1052"/>
    </row>
    <row r="1053" spans="1:10" x14ac:dyDescent="0.25">
      <c r="A1053"/>
      <c r="B1053"/>
      <c r="C1053"/>
      <c r="D1053"/>
      <c r="E1053"/>
      <c r="F1053"/>
      <c r="G1053"/>
      <c r="H1053"/>
      <c r="I1053"/>
      <c r="J1053"/>
    </row>
    <row r="1054" spans="1:10" x14ac:dyDescent="0.25">
      <c r="A1054"/>
      <c r="B1054"/>
      <c r="C1054"/>
      <c r="D1054"/>
      <c r="E1054"/>
      <c r="F1054"/>
      <c r="G1054"/>
      <c r="H1054"/>
      <c r="I1054"/>
      <c r="J1054"/>
    </row>
    <row r="1055" spans="1:10" x14ac:dyDescent="0.25">
      <c r="A1055"/>
      <c r="B1055"/>
      <c r="C1055"/>
      <c r="D1055"/>
      <c r="E1055"/>
      <c r="F1055"/>
      <c r="G1055"/>
      <c r="H1055"/>
      <c r="I1055"/>
      <c r="J1055"/>
    </row>
    <row r="1056" spans="1:10" x14ac:dyDescent="0.25">
      <c r="A1056"/>
      <c r="B1056"/>
      <c r="C1056"/>
      <c r="D1056"/>
      <c r="E1056"/>
      <c r="F1056"/>
      <c r="G1056"/>
      <c r="H1056"/>
      <c r="I1056"/>
      <c r="J1056"/>
    </row>
    <row r="1057" spans="1:10" x14ac:dyDescent="0.25">
      <c r="A1057"/>
      <c r="B1057"/>
      <c r="C1057"/>
      <c r="D1057"/>
      <c r="E1057"/>
      <c r="F1057"/>
      <c r="G1057"/>
      <c r="H1057"/>
      <c r="I1057"/>
      <c r="J1057"/>
    </row>
    <row r="1058" spans="1:10" x14ac:dyDescent="0.25">
      <c r="A1058"/>
      <c r="B1058"/>
      <c r="C1058"/>
      <c r="D1058"/>
      <c r="E1058"/>
      <c r="F1058"/>
      <c r="G1058"/>
      <c r="H1058"/>
      <c r="I1058"/>
      <c r="J1058"/>
    </row>
    <row r="1059" spans="1:10" x14ac:dyDescent="0.25">
      <c r="A1059"/>
      <c r="B1059"/>
      <c r="C1059"/>
      <c r="D1059"/>
      <c r="E1059"/>
      <c r="F1059"/>
      <c r="G1059"/>
      <c r="H1059"/>
      <c r="I1059"/>
      <c r="J1059"/>
    </row>
    <row r="1060" spans="1:10" x14ac:dyDescent="0.25">
      <c r="A1060"/>
      <c r="B1060"/>
      <c r="C1060"/>
      <c r="D1060"/>
      <c r="E1060"/>
      <c r="F1060"/>
      <c r="G1060"/>
      <c r="H1060"/>
      <c r="I1060"/>
      <c r="J1060"/>
    </row>
    <row r="1061" spans="1:10" x14ac:dyDescent="0.25">
      <c r="A1061"/>
      <c r="B1061"/>
      <c r="C1061"/>
      <c r="D1061"/>
      <c r="E1061"/>
      <c r="F1061"/>
      <c r="G1061"/>
      <c r="H1061"/>
      <c r="I1061"/>
      <c r="J1061"/>
    </row>
    <row r="1062" spans="1:10" x14ac:dyDescent="0.25">
      <c r="A1062"/>
      <c r="B1062"/>
      <c r="C1062"/>
      <c r="D1062"/>
      <c r="E1062"/>
      <c r="F1062"/>
      <c r="G1062"/>
      <c r="H1062"/>
      <c r="I1062"/>
      <c r="J1062"/>
    </row>
    <row r="1063" spans="1:10" x14ac:dyDescent="0.25">
      <c r="A1063"/>
      <c r="B1063"/>
      <c r="C1063"/>
      <c r="D1063"/>
      <c r="E1063"/>
      <c r="F1063"/>
      <c r="G1063"/>
      <c r="H1063"/>
      <c r="I1063"/>
      <c r="J1063"/>
    </row>
    <row r="1064" spans="1:10" x14ac:dyDescent="0.25">
      <c r="A1064"/>
      <c r="B1064"/>
      <c r="C1064"/>
      <c r="D1064"/>
      <c r="E1064"/>
      <c r="F1064"/>
      <c r="G1064"/>
      <c r="H1064"/>
      <c r="I1064"/>
      <c r="J1064"/>
    </row>
    <row r="1065" spans="1:10" x14ac:dyDescent="0.25">
      <c r="A1065"/>
      <c r="B1065"/>
      <c r="C1065"/>
      <c r="D1065"/>
      <c r="E1065"/>
      <c r="F1065"/>
      <c r="G1065"/>
      <c r="H1065"/>
      <c r="I1065"/>
      <c r="J1065"/>
    </row>
    <row r="1066" spans="1:10" x14ac:dyDescent="0.25">
      <c r="A1066"/>
      <c r="B1066"/>
      <c r="C1066"/>
      <c r="D1066"/>
      <c r="E1066"/>
      <c r="F1066"/>
      <c r="G1066"/>
      <c r="H1066"/>
      <c r="I1066"/>
      <c r="J1066"/>
    </row>
    <row r="1067" spans="1:10" x14ac:dyDescent="0.25">
      <c r="A1067"/>
      <c r="B1067"/>
      <c r="C1067"/>
      <c r="D1067"/>
      <c r="E1067"/>
      <c r="F1067"/>
      <c r="G1067"/>
      <c r="H1067"/>
      <c r="I1067"/>
      <c r="J1067"/>
    </row>
    <row r="1068" spans="1:10" x14ac:dyDescent="0.25">
      <c r="A1068"/>
      <c r="B1068"/>
      <c r="C1068"/>
      <c r="D1068"/>
      <c r="E1068"/>
      <c r="F1068"/>
      <c r="G1068"/>
      <c r="H1068"/>
      <c r="I1068"/>
      <c r="J1068"/>
    </row>
    <row r="1069" spans="1:10" x14ac:dyDescent="0.25">
      <c r="A1069"/>
      <c r="B1069"/>
      <c r="C1069"/>
      <c r="D1069"/>
      <c r="E1069"/>
      <c r="F1069"/>
      <c r="G1069"/>
      <c r="H1069"/>
      <c r="I1069"/>
      <c r="J1069"/>
    </row>
    <row r="1070" spans="1:10" x14ac:dyDescent="0.25">
      <c r="A1070"/>
      <c r="B1070"/>
      <c r="C1070"/>
      <c r="D1070"/>
      <c r="E1070"/>
      <c r="F1070"/>
      <c r="G1070"/>
      <c r="H1070"/>
      <c r="I1070"/>
      <c r="J1070"/>
    </row>
    <row r="1071" spans="1:10" x14ac:dyDescent="0.25">
      <c r="A1071"/>
      <c r="B1071"/>
      <c r="C1071"/>
      <c r="D1071"/>
      <c r="E1071"/>
      <c r="F1071"/>
      <c r="G1071"/>
      <c r="H1071"/>
      <c r="I1071"/>
      <c r="J1071"/>
    </row>
    <row r="1072" spans="1:10" x14ac:dyDescent="0.25">
      <c r="A1072"/>
      <c r="B1072"/>
      <c r="C1072"/>
      <c r="D1072"/>
      <c r="E1072"/>
      <c r="F1072"/>
      <c r="G1072"/>
      <c r="H1072"/>
      <c r="I1072"/>
      <c r="J1072"/>
    </row>
    <row r="1073" spans="1:10" x14ac:dyDescent="0.25">
      <c r="A1073"/>
      <c r="B1073"/>
      <c r="C1073"/>
      <c r="D1073"/>
      <c r="E1073"/>
      <c r="F1073"/>
      <c r="G1073"/>
      <c r="H1073"/>
      <c r="I1073"/>
      <c r="J1073"/>
    </row>
    <row r="1074" spans="1:10" x14ac:dyDescent="0.25">
      <c r="A1074"/>
      <c r="B1074"/>
      <c r="C1074"/>
      <c r="D1074"/>
      <c r="E1074"/>
      <c r="F1074"/>
      <c r="G1074"/>
      <c r="H1074"/>
      <c r="I1074"/>
      <c r="J1074"/>
    </row>
    <row r="1075" spans="1:10" x14ac:dyDescent="0.25">
      <c r="A1075"/>
      <c r="B1075"/>
      <c r="C1075"/>
      <c r="D1075"/>
      <c r="E1075"/>
      <c r="F1075"/>
      <c r="G1075"/>
      <c r="H1075"/>
      <c r="I1075"/>
      <c r="J1075"/>
    </row>
    <row r="1076" spans="1:10" x14ac:dyDescent="0.25">
      <c r="A1076"/>
      <c r="B1076"/>
      <c r="C1076"/>
      <c r="D1076"/>
      <c r="E1076"/>
      <c r="F1076"/>
      <c r="G1076"/>
      <c r="H1076"/>
      <c r="I1076"/>
      <c r="J1076"/>
    </row>
    <row r="1077" spans="1:10" x14ac:dyDescent="0.25">
      <c r="A1077"/>
      <c r="B1077"/>
      <c r="C1077"/>
      <c r="D1077"/>
      <c r="E1077"/>
      <c r="F1077"/>
      <c r="G1077"/>
      <c r="H1077"/>
      <c r="I1077"/>
      <c r="J1077"/>
    </row>
    <row r="1078" spans="1:10" x14ac:dyDescent="0.25">
      <c r="A1078"/>
      <c r="B1078"/>
      <c r="C1078"/>
      <c r="D1078"/>
      <c r="E1078"/>
      <c r="F1078"/>
      <c r="G1078"/>
      <c r="H1078"/>
      <c r="I1078"/>
      <c r="J1078"/>
    </row>
    <row r="1079" spans="1:10" x14ac:dyDescent="0.25">
      <c r="A1079"/>
      <c r="B1079"/>
      <c r="C1079"/>
      <c r="D1079"/>
      <c r="E1079"/>
      <c r="F1079"/>
      <c r="G1079"/>
      <c r="H1079"/>
      <c r="I1079"/>
      <c r="J1079"/>
    </row>
    <row r="1080" spans="1:10" x14ac:dyDescent="0.25">
      <c r="A1080"/>
      <c r="B1080"/>
      <c r="C1080"/>
      <c r="D1080"/>
      <c r="E1080"/>
      <c r="F1080"/>
      <c r="G1080"/>
      <c r="H1080"/>
      <c r="I1080"/>
      <c r="J1080"/>
    </row>
    <row r="1081" spans="1:10" x14ac:dyDescent="0.25">
      <c r="A1081"/>
      <c r="B1081"/>
      <c r="C1081"/>
      <c r="D1081"/>
      <c r="E1081"/>
      <c r="F1081"/>
      <c r="G1081"/>
      <c r="H1081"/>
      <c r="I1081"/>
      <c r="J1081"/>
    </row>
    <row r="1082" spans="1:10" x14ac:dyDescent="0.25">
      <c r="A1082"/>
      <c r="B1082"/>
      <c r="C1082"/>
      <c r="D1082"/>
      <c r="E1082"/>
      <c r="F1082"/>
      <c r="G1082"/>
      <c r="H1082"/>
      <c r="I1082"/>
      <c r="J1082"/>
    </row>
    <row r="1083" spans="1:10" x14ac:dyDescent="0.25">
      <c r="A1083"/>
      <c r="B1083"/>
      <c r="C1083"/>
      <c r="D1083"/>
      <c r="E1083"/>
      <c r="F1083"/>
      <c r="G1083"/>
      <c r="H1083"/>
      <c r="I1083"/>
      <c r="J1083"/>
    </row>
    <row r="1084" spans="1:10" x14ac:dyDescent="0.25">
      <c r="A1084"/>
      <c r="B1084"/>
      <c r="C1084"/>
      <c r="D1084"/>
      <c r="E1084"/>
      <c r="F1084"/>
      <c r="G1084"/>
      <c r="H1084"/>
      <c r="I1084"/>
      <c r="J1084"/>
    </row>
    <row r="1085" spans="1:10" x14ac:dyDescent="0.25">
      <c r="A1085"/>
      <c r="B1085"/>
      <c r="C1085"/>
      <c r="D1085"/>
      <c r="E1085"/>
      <c r="F1085"/>
      <c r="G1085"/>
      <c r="H1085"/>
      <c r="I1085"/>
      <c r="J1085"/>
    </row>
    <row r="1086" spans="1:10" x14ac:dyDescent="0.25">
      <c r="A1086"/>
      <c r="B1086"/>
      <c r="C1086"/>
      <c r="D1086"/>
      <c r="E1086"/>
      <c r="F1086"/>
      <c r="G1086"/>
      <c r="H1086"/>
      <c r="I1086"/>
      <c r="J1086"/>
    </row>
    <row r="1087" spans="1:10" x14ac:dyDescent="0.25">
      <c r="A1087"/>
      <c r="B1087"/>
      <c r="C1087"/>
      <c r="D1087"/>
      <c r="E1087"/>
      <c r="F1087"/>
      <c r="G1087"/>
      <c r="H1087"/>
      <c r="I1087"/>
      <c r="J1087"/>
    </row>
    <row r="1088" spans="1:10" x14ac:dyDescent="0.25">
      <c r="A1088"/>
      <c r="B1088"/>
      <c r="C1088"/>
      <c r="D1088"/>
      <c r="E1088"/>
      <c r="F1088"/>
      <c r="G1088"/>
      <c r="H1088"/>
      <c r="I1088"/>
      <c r="J1088"/>
    </row>
    <row r="1089" spans="1:10" x14ac:dyDescent="0.25">
      <c r="A1089"/>
      <c r="B1089"/>
      <c r="C1089"/>
      <c r="D1089"/>
      <c r="E1089"/>
      <c r="F1089"/>
      <c r="G1089"/>
      <c r="H1089"/>
      <c r="I1089"/>
      <c r="J1089"/>
    </row>
    <row r="1090" spans="1:10" x14ac:dyDescent="0.25">
      <c r="A1090"/>
      <c r="B1090"/>
      <c r="C1090"/>
      <c r="D1090"/>
      <c r="E1090"/>
      <c r="F1090"/>
      <c r="G1090"/>
      <c r="H1090"/>
      <c r="I1090"/>
      <c r="J1090"/>
    </row>
    <row r="1091" spans="1:10" x14ac:dyDescent="0.25">
      <c r="A1091"/>
      <c r="B1091"/>
      <c r="C1091"/>
      <c r="D1091"/>
      <c r="E1091"/>
      <c r="F1091"/>
      <c r="G1091"/>
      <c r="H1091"/>
      <c r="I1091"/>
      <c r="J1091"/>
    </row>
    <row r="1092" spans="1:10" x14ac:dyDescent="0.25">
      <c r="A1092"/>
      <c r="B1092"/>
      <c r="C1092"/>
      <c r="D1092"/>
      <c r="E1092"/>
      <c r="F1092"/>
      <c r="G1092"/>
      <c r="H1092"/>
      <c r="I1092"/>
      <c r="J1092"/>
    </row>
    <row r="1093" spans="1:10" x14ac:dyDescent="0.25">
      <c r="A1093"/>
      <c r="B1093"/>
      <c r="C1093"/>
      <c r="D1093"/>
      <c r="E1093"/>
      <c r="F1093"/>
      <c r="G1093"/>
      <c r="H1093"/>
      <c r="I1093"/>
      <c r="J1093"/>
    </row>
    <row r="1094" spans="1:10" x14ac:dyDescent="0.25">
      <c r="A1094"/>
      <c r="B1094"/>
      <c r="C1094"/>
      <c r="D1094"/>
      <c r="E1094"/>
      <c r="F1094"/>
      <c r="G1094"/>
      <c r="H1094"/>
      <c r="I1094"/>
      <c r="J1094"/>
    </row>
    <row r="1095" spans="1:10" x14ac:dyDescent="0.25">
      <c r="A1095"/>
      <c r="B1095"/>
      <c r="C1095"/>
      <c r="D1095"/>
      <c r="E1095"/>
      <c r="F1095"/>
      <c r="G1095"/>
      <c r="H1095"/>
      <c r="I1095"/>
      <c r="J1095"/>
    </row>
    <row r="1096" spans="1:10" x14ac:dyDescent="0.25">
      <c r="A1096"/>
      <c r="B1096"/>
      <c r="C1096"/>
      <c r="D1096"/>
      <c r="E1096"/>
      <c r="F1096"/>
      <c r="G1096"/>
      <c r="H1096"/>
      <c r="I1096"/>
      <c r="J1096"/>
    </row>
    <row r="1097" spans="1:10" x14ac:dyDescent="0.25">
      <c r="A1097"/>
      <c r="B1097"/>
      <c r="C1097"/>
      <c r="D1097"/>
      <c r="E1097"/>
      <c r="F1097"/>
      <c r="G1097"/>
      <c r="H1097"/>
      <c r="I1097"/>
      <c r="J1097"/>
    </row>
    <row r="1098" spans="1:10" x14ac:dyDescent="0.25">
      <c r="A1098"/>
      <c r="B1098"/>
      <c r="C1098"/>
      <c r="D1098"/>
      <c r="E1098"/>
      <c r="F1098"/>
      <c r="G1098"/>
      <c r="H1098"/>
      <c r="I1098"/>
      <c r="J1098"/>
    </row>
    <row r="1099" spans="1:10" x14ac:dyDescent="0.25">
      <c r="A1099"/>
      <c r="B1099"/>
      <c r="C1099"/>
      <c r="D1099"/>
      <c r="E1099"/>
      <c r="F1099"/>
      <c r="G1099"/>
      <c r="H1099"/>
      <c r="I1099"/>
      <c r="J1099"/>
    </row>
    <row r="1100" spans="1:10" x14ac:dyDescent="0.25">
      <c r="A1100"/>
      <c r="B1100"/>
      <c r="C1100"/>
      <c r="D1100"/>
      <c r="E1100"/>
      <c r="F1100"/>
      <c r="G1100"/>
      <c r="H1100"/>
      <c r="I1100"/>
      <c r="J1100"/>
    </row>
    <row r="1101" spans="1:10" x14ac:dyDescent="0.25">
      <c r="A1101"/>
      <c r="B1101"/>
      <c r="C1101"/>
      <c r="D1101"/>
      <c r="E1101"/>
      <c r="F1101"/>
      <c r="G1101"/>
      <c r="H1101"/>
      <c r="I1101"/>
      <c r="J1101"/>
    </row>
    <row r="1102" spans="1:10" x14ac:dyDescent="0.25">
      <c r="A1102"/>
      <c r="B1102"/>
      <c r="C1102"/>
      <c r="D1102"/>
      <c r="E1102"/>
      <c r="F1102"/>
      <c r="G1102"/>
      <c r="H1102"/>
      <c r="I1102"/>
      <c r="J1102"/>
    </row>
    <row r="1103" spans="1:10" x14ac:dyDescent="0.25">
      <c r="A1103"/>
      <c r="B1103"/>
      <c r="C1103"/>
      <c r="D1103"/>
      <c r="E1103"/>
      <c r="F1103"/>
      <c r="G1103"/>
      <c r="H1103"/>
      <c r="I1103"/>
      <c r="J1103"/>
    </row>
    <row r="1104" spans="1:10" x14ac:dyDescent="0.25">
      <c r="A1104"/>
      <c r="B1104"/>
      <c r="C1104"/>
      <c r="D1104"/>
      <c r="E1104"/>
      <c r="F1104"/>
      <c r="G1104"/>
      <c r="H1104"/>
      <c r="I1104"/>
      <c r="J1104"/>
    </row>
    <row r="1105" spans="1:10" x14ac:dyDescent="0.25">
      <c r="A1105"/>
      <c r="B1105"/>
      <c r="C1105"/>
      <c r="D1105"/>
      <c r="E1105"/>
      <c r="F1105"/>
      <c r="G1105"/>
      <c r="H1105"/>
      <c r="I1105"/>
      <c r="J1105"/>
    </row>
    <row r="1106" spans="1:10" x14ac:dyDescent="0.25">
      <c r="A1106"/>
      <c r="B1106"/>
      <c r="C1106"/>
      <c r="D1106"/>
      <c r="E1106"/>
      <c r="F1106"/>
      <c r="G1106"/>
      <c r="H1106"/>
      <c r="I1106"/>
      <c r="J1106"/>
    </row>
    <row r="1107" spans="1:10" x14ac:dyDescent="0.25">
      <c r="A1107"/>
      <c r="B1107"/>
      <c r="C1107"/>
      <c r="D1107"/>
      <c r="E1107"/>
      <c r="F1107"/>
      <c r="G1107"/>
      <c r="H1107"/>
      <c r="I1107"/>
      <c r="J1107"/>
    </row>
    <row r="1108" spans="1:10" x14ac:dyDescent="0.25">
      <c r="A1108"/>
      <c r="B1108"/>
      <c r="C1108"/>
      <c r="D1108"/>
      <c r="E1108"/>
      <c r="F1108"/>
      <c r="G1108"/>
      <c r="H1108"/>
      <c r="I1108"/>
      <c r="J1108"/>
    </row>
    <row r="1109" spans="1:10" x14ac:dyDescent="0.25">
      <c r="A1109"/>
      <c r="B1109"/>
      <c r="C1109"/>
      <c r="D1109"/>
      <c r="E1109"/>
      <c r="F1109"/>
      <c r="G1109"/>
      <c r="H1109"/>
      <c r="I1109"/>
      <c r="J1109"/>
    </row>
    <row r="1110" spans="1:10" x14ac:dyDescent="0.25">
      <c r="A1110"/>
      <c r="B1110"/>
      <c r="C1110"/>
      <c r="D1110"/>
      <c r="E1110"/>
      <c r="F1110"/>
      <c r="G1110"/>
      <c r="H1110"/>
      <c r="I1110"/>
      <c r="J1110"/>
    </row>
    <row r="1111" spans="1:10" x14ac:dyDescent="0.25">
      <c r="A1111"/>
      <c r="B1111"/>
      <c r="C1111"/>
      <c r="D1111"/>
      <c r="E1111"/>
      <c r="F1111"/>
      <c r="G1111"/>
      <c r="H1111"/>
      <c r="I1111"/>
      <c r="J1111"/>
    </row>
    <row r="1112" spans="1:10" x14ac:dyDescent="0.25">
      <c r="A1112"/>
      <c r="B1112"/>
      <c r="C1112"/>
      <c r="D1112"/>
      <c r="E1112"/>
      <c r="F1112"/>
      <c r="G1112"/>
      <c r="H1112"/>
      <c r="I1112"/>
      <c r="J1112"/>
    </row>
    <row r="1113" spans="1:10" x14ac:dyDescent="0.25">
      <c r="A1113"/>
      <c r="B1113"/>
      <c r="C1113"/>
      <c r="D1113"/>
      <c r="E1113"/>
      <c r="F1113"/>
      <c r="G1113"/>
      <c r="H1113"/>
      <c r="I1113"/>
      <c r="J1113"/>
    </row>
    <row r="1114" spans="1:10" x14ac:dyDescent="0.25">
      <c r="A1114"/>
      <c r="B1114"/>
      <c r="C1114"/>
      <c r="D1114"/>
      <c r="E1114"/>
      <c r="F1114"/>
      <c r="G1114"/>
      <c r="H1114"/>
      <c r="I1114"/>
      <c r="J1114"/>
    </row>
    <row r="1115" spans="1:10" x14ac:dyDescent="0.25">
      <c r="A1115"/>
      <c r="B1115"/>
      <c r="C1115"/>
      <c r="D1115"/>
      <c r="E1115"/>
      <c r="F1115"/>
      <c r="G1115"/>
      <c r="H1115"/>
      <c r="I1115"/>
      <c r="J1115"/>
    </row>
    <row r="1116" spans="1:10" x14ac:dyDescent="0.25">
      <c r="A1116"/>
      <c r="B1116"/>
      <c r="C1116"/>
      <c r="D1116"/>
      <c r="E1116"/>
      <c r="F1116"/>
      <c r="G1116"/>
      <c r="H1116"/>
      <c r="I1116"/>
      <c r="J1116"/>
    </row>
    <row r="1117" spans="1:10" x14ac:dyDescent="0.25">
      <c r="A1117"/>
      <c r="B1117"/>
      <c r="C1117"/>
      <c r="D1117"/>
      <c r="E1117"/>
      <c r="F1117"/>
      <c r="G1117"/>
      <c r="H1117"/>
      <c r="I1117"/>
      <c r="J1117"/>
    </row>
    <row r="1118" spans="1:10" x14ac:dyDescent="0.25">
      <c r="A1118"/>
      <c r="B1118"/>
      <c r="C1118"/>
      <c r="D1118"/>
      <c r="E1118"/>
      <c r="F1118"/>
      <c r="G1118"/>
      <c r="H1118"/>
      <c r="I1118"/>
      <c r="J1118"/>
    </row>
    <row r="1119" spans="1:10" x14ac:dyDescent="0.25">
      <c r="A1119"/>
      <c r="B1119"/>
      <c r="C1119"/>
      <c r="D1119"/>
      <c r="E1119"/>
      <c r="F1119"/>
      <c r="G1119"/>
      <c r="H1119"/>
      <c r="I1119"/>
      <c r="J1119"/>
    </row>
    <row r="1120" spans="1:10" x14ac:dyDescent="0.25">
      <c r="A1120"/>
      <c r="B1120"/>
      <c r="C1120"/>
      <c r="D1120"/>
      <c r="E1120"/>
      <c r="F1120"/>
      <c r="G1120"/>
      <c r="H1120"/>
      <c r="I1120"/>
      <c r="J1120"/>
    </row>
    <row r="1121" spans="1:10" x14ac:dyDescent="0.25">
      <c r="A1121"/>
      <c r="B1121"/>
      <c r="C1121"/>
      <c r="D1121"/>
      <c r="E1121"/>
      <c r="F1121"/>
      <c r="G1121"/>
      <c r="H1121"/>
      <c r="I1121"/>
      <c r="J1121"/>
    </row>
    <row r="1122" spans="1:10" x14ac:dyDescent="0.25">
      <c r="A1122"/>
      <c r="B1122"/>
      <c r="C1122"/>
      <c r="D1122"/>
      <c r="E1122"/>
      <c r="F1122"/>
      <c r="G1122"/>
      <c r="H1122"/>
      <c r="I1122"/>
      <c r="J1122"/>
    </row>
    <row r="1123" spans="1:10" x14ac:dyDescent="0.25">
      <c r="A1123"/>
      <c r="B1123"/>
      <c r="C1123"/>
      <c r="D1123"/>
      <c r="E1123"/>
      <c r="F1123"/>
      <c r="G1123"/>
      <c r="H1123"/>
      <c r="I1123"/>
      <c r="J1123"/>
    </row>
    <row r="1124" spans="1:10" x14ac:dyDescent="0.25">
      <c r="A1124"/>
      <c r="B1124"/>
      <c r="C1124"/>
      <c r="D1124"/>
      <c r="E1124"/>
      <c r="F1124"/>
      <c r="G1124"/>
      <c r="H1124"/>
      <c r="I1124"/>
      <c r="J1124"/>
    </row>
    <row r="1125" spans="1:10" x14ac:dyDescent="0.25">
      <c r="A1125"/>
      <c r="B1125"/>
      <c r="C1125"/>
      <c r="D1125"/>
      <c r="E1125"/>
      <c r="F1125"/>
      <c r="G1125"/>
      <c r="H1125"/>
      <c r="I1125"/>
      <c r="J1125"/>
    </row>
    <row r="1126" spans="1:10" x14ac:dyDescent="0.25">
      <c r="A1126"/>
      <c r="B1126"/>
      <c r="C1126"/>
      <c r="D1126"/>
      <c r="E1126"/>
      <c r="F1126"/>
      <c r="G1126"/>
      <c r="H1126"/>
      <c r="I1126"/>
      <c r="J1126"/>
    </row>
    <row r="1127" spans="1:10" x14ac:dyDescent="0.25">
      <c r="A1127"/>
      <c r="B1127"/>
      <c r="C1127"/>
      <c r="D1127"/>
      <c r="E1127"/>
      <c r="F1127"/>
      <c r="G1127"/>
      <c r="H1127"/>
      <c r="I1127"/>
      <c r="J1127"/>
    </row>
    <row r="1128" spans="1:10" x14ac:dyDescent="0.25">
      <c r="A1128"/>
      <c r="B1128"/>
      <c r="C1128"/>
      <c r="D1128"/>
      <c r="E1128"/>
      <c r="F1128"/>
      <c r="G1128"/>
      <c r="H1128"/>
      <c r="I1128"/>
      <c r="J1128"/>
    </row>
    <row r="1129" spans="1:10" x14ac:dyDescent="0.25">
      <c r="A1129"/>
      <c r="B1129"/>
      <c r="C1129"/>
      <c r="D1129"/>
      <c r="E1129"/>
      <c r="F1129"/>
      <c r="G1129"/>
      <c r="H1129"/>
      <c r="I1129"/>
      <c r="J1129"/>
    </row>
    <row r="1130" spans="1:10" x14ac:dyDescent="0.25">
      <c r="A1130"/>
      <c r="B1130"/>
      <c r="C1130"/>
      <c r="D1130"/>
      <c r="E1130"/>
      <c r="F1130"/>
      <c r="G1130"/>
      <c r="H1130"/>
      <c r="I1130"/>
      <c r="J1130"/>
    </row>
    <row r="1131" spans="1:10" x14ac:dyDescent="0.25">
      <c r="A1131"/>
      <c r="B1131"/>
      <c r="C1131"/>
      <c r="D1131"/>
      <c r="E1131"/>
      <c r="F1131"/>
      <c r="G1131"/>
      <c r="H1131"/>
      <c r="I1131"/>
      <c r="J1131"/>
    </row>
    <row r="1132" spans="1:10" x14ac:dyDescent="0.25">
      <c r="A1132"/>
      <c r="B1132"/>
      <c r="C1132"/>
      <c r="D1132"/>
      <c r="E1132"/>
      <c r="F1132"/>
      <c r="G1132"/>
      <c r="H1132"/>
      <c r="I1132"/>
      <c r="J1132"/>
    </row>
    <row r="1133" spans="1:10" x14ac:dyDescent="0.25">
      <c r="A1133"/>
      <c r="B1133"/>
      <c r="C1133"/>
      <c r="D1133"/>
      <c r="E1133"/>
      <c r="F1133"/>
      <c r="G1133"/>
      <c r="H1133"/>
      <c r="I1133"/>
      <c r="J1133"/>
    </row>
    <row r="1134" spans="1:10" x14ac:dyDescent="0.25">
      <c r="A1134"/>
      <c r="B1134"/>
      <c r="C1134"/>
      <c r="D1134"/>
      <c r="E1134"/>
      <c r="F1134"/>
      <c r="G1134"/>
      <c r="H1134"/>
      <c r="I1134"/>
      <c r="J1134"/>
    </row>
    <row r="1135" spans="1:10" x14ac:dyDescent="0.25">
      <c r="A1135"/>
      <c r="B1135"/>
      <c r="C1135"/>
      <c r="D1135"/>
      <c r="E1135"/>
      <c r="F1135"/>
      <c r="G1135"/>
      <c r="H1135"/>
      <c r="I1135"/>
      <c r="J1135"/>
    </row>
    <row r="1136" spans="1:10" x14ac:dyDescent="0.25">
      <c r="A1136"/>
      <c r="B1136"/>
      <c r="C1136"/>
      <c r="D1136"/>
      <c r="E1136"/>
      <c r="F1136"/>
      <c r="G1136"/>
      <c r="H1136"/>
      <c r="I1136"/>
      <c r="J1136"/>
    </row>
    <row r="1137" spans="1:10" x14ac:dyDescent="0.25">
      <c r="A1137"/>
      <c r="B1137"/>
      <c r="C1137"/>
      <c r="D1137"/>
      <c r="E1137"/>
      <c r="F1137"/>
      <c r="G1137"/>
      <c r="H1137"/>
      <c r="I1137"/>
      <c r="J1137"/>
    </row>
    <row r="1138" spans="1:10" x14ac:dyDescent="0.25">
      <c r="A1138"/>
      <c r="B1138"/>
      <c r="C1138"/>
      <c r="D1138"/>
      <c r="E1138"/>
      <c r="F1138"/>
      <c r="G1138"/>
      <c r="H1138"/>
      <c r="I1138"/>
      <c r="J1138"/>
    </row>
    <row r="1139" spans="1:10" x14ac:dyDescent="0.25">
      <c r="A1139"/>
      <c r="B1139"/>
      <c r="C1139"/>
      <c r="D1139"/>
      <c r="E1139"/>
      <c r="F1139"/>
      <c r="G1139"/>
      <c r="H1139"/>
      <c r="I1139"/>
      <c r="J1139"/>
    </row>
    <row r="1140" spans="1:10" x14ac:dyDescent="0.25">
      <c r="A1140"/>
      <c r="B1140"/>
      <c r="C1140"/>
      <c r="D1140"/>
      <c r="E1140"/>
      <c r="F1140"/>
      <c r="G1140"/>
      <c r="H1140"/>
      <c r="I1140"/>
      <c r="J1140"/>
    </row>
    <row r="1141" spans="1:10" x14ac:dyDescent="0.25">
      <c r="A1141"/>
      <c r="B1141"/>
      <c r="C1141"/>
      <c r="D1141"/>
      <c r="E1141"/>
      <c r="F1141"/>
      <c r="G1141"/>
      <c r="H1141"/>
      <c r="I1141"/>
      <c r="J1141"/>
    </row>
    <row r="1142" spans="1:10" x14ac:dyDescent="0.25">
      <c r="A1142"/>
      <c r="B1142"/>
      <c r="C1142"/>
      <c r="D1142"/>
      <c r="E1142"/>
      <c r="F1142"/>
      <c r="G1142"/>
      <c r="H1142"/>
      <c r="I1142"/>
      <c r="J1142"/>
    </row>
    <row r="1143" spans="1:10" x14ac:dyDescent="0.25">
      <c r="A1143"/>
      <c r="B1143"/>
      <c r="C1143"/>
      <c r="D1143"/>
      <c r="E1143"/>
      <c r="F1143"/>
      <c r="G1143"/>
      <c r="H1143"/>
      <c r="I1143"/>
      <c r="J1143"/>
    </row>
    <row r="1144" spans="1:10" x14ac:dyDescent="0.25">
      <c r="A1144"/>
      <c r="B1144"/>
      <c r="C1144"/>
      <c r="D1144"/>
      <c r="E1144"/>
      <c r="F1144"/>
      <c r="G1144"/>
      <c r="H1144"/>
      <c r="I1144"/>
      <c r="J1144"/>
    </row>
    <row r="1145" spans="1:10" x14ac:dyDescent="0.25">
      <c r="A1145"/>
      <c r="B1145"/>
      <c r="C1145"/>
      <c r="D1145"/>
      <c r="E1145"/>
      <c r="F1145"/>
      <c r="G1145"/>
      <c r="H1145"/>
      <c r="I1145"/>
      <c r="J1145"/>
    </row>
    <row r="1146" spans="1:10" x14ac:dyDescent="0.25">
      <c r="A1146"/>
      <c r="B1146"/>
      <c r="C1146"/>
      <c r="D1146"/>
      <c r="E1146"/>
      <c r="F1146"/>
      <c r="G1146"/>
      <c r="H1146"/>
      <c r="I1146"/>
      <c r="J1146"/>
    </row>
    <row r="1147" spans="1:10" x14ac:dyDescent="0.25">
      <c r="A1147"/>
      <c r="B1147"/>
      <c r="C1147"/>
      <c r="D1147"/>
      <c r="E1147"/>
      <c r="F1147"/>
      <c r="G1147"/>
      <c r="H1147"/>
      <c r="I1147"/>
      <c r="J1147"/>
    </row>
    <row r="1148" spans="1:10" x14ac:dyDescent="0.25">
      <c r="A1148"/>
      <c r="B1148"/>
      <c r="C1148"/>
      <c r="D1148"/>
      <c r="E1148"/>
      <c r="F1148"/>
      <c r="G1148"/>
      <c r="H1148"/>
      <c r="I1148"/>
      <c r="J1148"/>
    </row>
    <row r="1149" spans="1:10" x14ac:dyDescent="0.25">
      <c r="A1149"/>
      <c r="B1149"/>
      <c r="C1149"/>
      <c r="D1149"/>
      <c r="E1149"/>
      <c r="F1149"/>
      <c r="G1149"/>
      <c r="H1149"/>
      <c r="I1149"/>
      <c r="J1149"/>
    </row>
    <row r="1150" spans="1:10" x14ac:dyDescent="0.25">
      <c r="A1150"/>
      <c r="B1150"/>
      <c r="C1150"/>
      <c r="D1150"/>
      <c r="E1150"/>
      <c r="F1150"/>
      <c r="G1150"/>
      <c r="H1150"/>
      <c r="I1150"/>
      <c r="J1150"/>
    </row>
    <row r="1151" spans="1:10" x14ac:dyDescent="0.25">
      <c r="A1151"/>
      <c r="B1151"/>
      <c r="C1151"/>
      <c r="D1151"/>
      <c r="E1151"/>
      <c r="F1151"/>
      <c r="G1151"/>
      <c r="H1151"/>
      <c r="I1151"/>
      <c r="J1151"/>
    </row>
    <row r="1152" spans="1:10" x14ac:dyDescent="0.25">
      <c r="A1152"/>
      <c r="B1152"/>
      <c r="C1152"/>
      <c r="D1152"/>
      <c r="E1152"/>
      <c r="F1152"/>
      <c r="G1152"/>
      <c r="H1152"/>
      <c r="I1152"/>
      <c r="J1152"/>
    </row>
    <row r="1153" spans="1:10" x14ac:dyDescent="0.25">
      <c r="A1153"/>
      <c r="B1153"/>
      <c r="C1153"/>
      <c r="D1153"/>
      <c r="E1153"/>
      <c r="F1153"/>
      <c r="G1153"/>
      <c r="H1153"/>
      <c r="I1153"/>
      <c r="J1153"/>
    </row>
    <row r="1154" spans="1:10" x14ac:dyDescent="0.25">
      <c r="A1154"/>
      <c r="B1154"/>
      <c r="C1154"/>
      <c r="D1154"/>
      <c r="E1154"/>
      <c r="F1154"/>
      <c r="G1154"/>
      <c r="H1154"/>
      <c r="I1154"/>
      <c r="J1154"/>
    </row>
    <row r="1155" spans="1:10" x14ac:dyDescent="0.25">
      <c r="A1155"/>
      <c r="B1155"/>
      <c r="C1155"/>
      <c r="D1155"/>
      <c r="E1155"/>
      <c r="F1155"/>
      <c r="G1155"/>
      <c r="H1155"/>
      <c r="I1155"/>
      <c r="J1155"/>
    </row>
    <row r="1156" spans="1:10" x14ac:dyDescent="0.25">
      <c r="A1156"/>
      <c r="B1156"/>
      <c r="C1156"/>
      <c r="D1156"/>
      <c r="E1156"/>
      <c r="F1156"/>
      <c r="G1156"/>
      <c r="H1156"/>
      <c r="I1156"/>
      <c r="J1156"/>
    </row>
    <row r="1157" spans="1:10" x14ac:dyDescent="0.25">
      <c r="A1157"/>
      <c r="B1157"/>
      <c r="C1157"/>
      <c r="D1157"/>
      <c r="E1157"/>
      <c r="F1157"/>
      <c r="G1157"/>
      <c r="H1157"/>
      <c r="I1157"/>
      <c r="J1157"/>
    </row>
    <row r="1158" spans="1:10" x14ac:dyDescent="0.25">
      <c r="A1158"/>
      <c r="B1158"/>
      <c r="C1158"/>
      <c r="D1158"/>
      <c r="E1158"/>
      <c r="F1158"/>
      <c r="G1158"/>
      <c r="H1158"/>
      <c r="I1158"/>
      <c r="J1158"/>
    </row>
    <row r="1159" spans="1:10" x14ac:dyDescent="0.25">
      <c r="A1159"/>
      <c r="B1159"/>
      <c r="C1159"/>
      <c r="D1159"/>
      <c r="E1159"/>
      <c r="F1159"/>
      <c r="G1159"/>
      <c r="H1159"/>
      <c r="I1159"/>
      <c r="J1159"/>
    </row>
    <row r="1160" spans="1:10" x14ac:dyDescent="0.25">
      <c r="A1160"/>
      <c r="B1160"/>
      <c r="C1160"/>
      <c r="D1160"/>
      <c r="E1160"/>
      <c r="F1160"/>
      <c r="G1160"/>
      <c r="H1160"/>
      <c r="I1160"/>
      <c r="J1160"/>
    </row>
    <row r="1161" spans="1:10" x14ac:dyDescent="0.25">
      <c r="A1161"/>
      <c r="B1161"/>
      <c r="C1161"/>
      <c r="D1161"/>
      <c r="E1161"/>
      <c r="F1161"/>
      <c r="G1161"/>
      <c r="H1161"/>
      <c r="I1161"/>
      <c r="J1161"/>
    </row>
    <row r="1162" spans="1:10" x14ac:dyDescent="0.25">
      <c r="A1162"/>
      <c r="B1162"/>
      <c r="C1162"/>
      <c r="D1162"/>
      <c r="E1162"/>
      <c r="F1162"/>
      <c r="G1162"/>
      <c r="H1162"/>
      <c r="I1162"/>
      <c r="J1162"/>
    </row>
    <row r="1163" spans="1:10" x14ac:dyDescent="0.25">
      <c r="A1163"/>
      <c r="B1163"/>
      <c r="C1163"/>
      <c r="D1163"/>
      <c r="E1163"/>
      <c r="F1163"/>
      <c r="G1163"/>
      <c r="H1163"/>
      <c r="I1163"/>
      <c r="J1163"/>
    </row>
    <row r="1164" spans="1:10" x14ac:dyDescent="0.25">
      <c r="A1164"/>
      <c r="B1164"/>
      <c r="C1164"/>
      <c r="D1164"/>
      <c r="E1164"/>
      <c r="F1164"/>
      <c r="G1164"/>
      <c r="H1164"/>
      <c r="I1164"/>
      <c r="J1164"/>
    </row>
    <row r="1165" spans="1:10" x14ac:dyDescent="0.25">
      <c r="A1165"/>
      <c r="B1165"/>
      <c r="C1165"/>
      <c r="D1165"/>
      <c r="E1165"/>
      <c r="F1165"/>
      <c r="G1165"/>
      <c r="H1165"/>
      <c r="I1165"/>
      <c r="J1165"/>
    </row>
    <row r="1166" spans="1:10" x14ac:dyDescent="0.25">
      <c r="A1166"/>
      <c r="B1166"/>
      <c r="C1166"/>
      <c r="D1166"/>
      <c r="E1166"/>
      <c r="F1166"/>
      <c r="G1166"/>
      <c r="H1166"/>
      <c r="I1166"/>
      <c r="J1166"/>
    </row>
    <row r="1167" spans="1:10" x14ac:dyDescent="0.25">
      <c r="A1167"/>
      <c r="B1167"/>
      <c r="C1167"/>
      <c r="D1167"/>
      <c r="E1167"/>
      <c r="F1167"/>
      <c r="G1167"/>
      <c r="H1167"/>
      <c r="I1167"/>
      <c r="J1167"/>
    </row>
    <row r="1168" spans="1:10" x14ac:dyDescent="0.25">
      <c r="A1168"/>
      <c r="B1168"/>
      <c r="C1168"/>
      <c r="D1168"/>
      <c r="E1168"/>
      <c r="F1168"/>
      <c r="G1168"/>
      <c r="H1168"/>
      <c r="I1168"/>
      <c r="J1168"/>
    </row>
    <row r="1169" spans="1:10" x14ac:dyDescent="0.25">
      <c r="A1169"/>
      <c r="B1169"/>
      <c r="C1169"/>
      <c r="D1169"/>
      <c r="E1169"/>
      <c r="F1169"/>
      <c r="G1169"/>
      <c r="H1169"/>
      <c r="I1169"/>
      <c r="J1169"/>
    </row>
    <row r="1170" spans="1:10" x14ac:dyDescent="0.25">
      <c r="A1170"/>
      <c r="B1170"/>
      <c r="C1170"/>
      <c r="D1170"/>
      <c r="E1170"/>
      <c r="F1170"/>
      <c r="G1170"/>
      <c r="H1170"/>
      <c r="I1170"/>
      <c r="J1170"/>
    </row>
    <row r="1171" spans="1:10" x14ac:dyDescent="0.25">
      <c r="A1171"/>
      <c r="B1171"/>
      <c r="C1171"/>
      <c r="D1171"/>
      <c r="E1171"/>
      <c r="F1171"/>
      <c r="G1171"/>
      <c r="H1171"/>
      <c r="I1171"/>
      <c r="J1171"/>
    </row>
    <row r="1172" spans="1:10" x14ac:dyDescent="0.25">
      <c r="A1172"/>
      <c r="B1172"/>
      <c r="C1172"/>
      <c r="D1172"/>
      <c r="E1172"/>
      <c r="F1172"/>
      <c r="G1172"/>
      <c r="H1172"/>
      <c r="I1172"/>
      <c r="J1172"/>
    </row>
    <row r="1173" spans="1:10" x14ac:dyDescent="0.25">
      <c r="A1173"/>
      <c r="B1173"/>
      <c r="C1173"/>
      <c r="D1173"/>
      <c r="E1173"/>
      <c r="F1173"/>
      <c r="G1173"/>
      <c r="H1173"/>
      <c r="I1173"/>
      <c r="J1173"/>
    </row>
    <row r="1174" spans="1:10" x14ac:dyDescent="0.25">
      <c r="A1174"/>
      <c r="B1174"/>
      <c r="C1174"/>
      <c r="D1174"/>
      <c r="E1174"/>
      <c r="F1174"/>
      <c r="G1174"/>
      <c r="H1174"/>
      <c r="I1174"/>
      <c r="J1174"/>
    </row>
    <row r="1175" spans="1:10" x14ac:dyDescent="0.25">
      <c r="A1175"/>
      <c r="B1175"/>
      <c r="C1175"/>
      <c r="D1175"/>
      <c r="E1175"/>
      <c r="F1175"/>
      <c r="G1175"/>
      <c r="H1175"/>
      <c r="I1175"/>
      <c r="J1175"/>
    </row>
    <row r="1176" spans="1:10" x14ac:dyDescent="0.25">
      <c r="A1176"/>
      <c r="B1176"/>
      <c r="C1176"/>
      <c r="D1176"/>
      <c r="E1176"/>
      <c r="F1176"/>
      <c r="G1176"/>
      <c r="H1176"/>
      <c r="I1176"/>
      <c r="J1176"/>
    </row>
    <row r="1177" spans="1:10" x14ac:dyDescent="0.25">
      <c r="A1177"/>
      <c r="B1177"/>
      <c r="C1177"/>
      <c r="D1177"/>
      <c r="E1177"/>
      <c r="F1177"/>
      <c r="G1177"/>
      <c r="H1177"/>
      <c r="I1177"/>
      <c r="J1177"/>
    </row>
    <row r="1178" spans="1:10" x14ac:dyDescent="0.25">
      <c r="A1178"/>
      <c r="B1178"/>
      <c r="C1178"/>
      <c r="D1178"/>
      <c r="E1178"/>
      <c r="F1178"/>
      <c r="G1178"/>
      <c r="H1178"/>
      <c r="I1178"/>
      <c r="J1178"/>
    </row>
    <row r="1179" spans="1:10" x14ac:dyDescent="0.25">
      <c r="A1179"/>
      <c r="B1179"/>
      <c r="C1179"/>
      <c r="D1179"/>
      <c r="E1179"/>
      <c r="F1179"/>
      <c r="G1179"/>
      <c r="H1179"/>
      <c r="I1179"/>
      <c r="J1179"/>
    </row>
    <row r="1180" spans="1:10" x14ac:dyDescent="0.25">
      <c r="A1180"/>
      <c r="B1180"/>
      <c r="C1180"/>
      <c r="D1180"/>
      <c r="E1180"/>
      <c r="F1180"/>
      <c r="G1180"/>
      <c r="H1180"/>
      <c r="I1180"/>
      <c r="J1180"/>
    </row>
    <row r="1181" spans="1:10" x14ac:dyDescent="0.25">
      <c r="A1181"/>
      <c r="B1181"/>
      <c r="C1181"/>
      <c r="D1181"/>
      <c r="E1181"/>
      <c r="F1181"/>
      <c r="G1181"/>
      <c r="H1181"/>
      <c r="I1181"/>
      <c r="J1181"/>
    </row>
    <row r="1182" spans="1:10" x14ac:dyDescent="0.25">
      <c r="A1182"/>
      <c r="B1182"/>
      <c r="C1182"/>
      <c r="D1182"/>
      <c r="E1182"/>
      <c r="F1182"/>
      <c r="G1182"/>
      <c r="H1182"/>
      <c r="I1182"/>
      <c r="J1182"/>
    </row>
    <row r="1183" spans="1:10" x14ac:dyDescent="0.25">
      <c r="A1183"/>
      <c r="B1183"/>
      <c r="C1183"/>
      <c r="D1183"/>
      <c r="E1183"/>
      <c r="F1183"/>
      <c r="G1183"/>
      <c r="H1183"/>
      <c r="I1183"/>
      <c r="J1183"/>
    </row>
    <row r="1184" spans="1:10" x14ac:dyDescent="0.25">
      <c r="A1184"/>
      <c r="B1184"/>
      <c r="C1184"/>
      <c r="D1184"/>
      <c r="E1184"/>
      <c r="F1184"/>
      <c r="G1184"/>
      <c r="H1184"/>
      <c r="I1184"/>
      <c r="J1184"/>
    </row>
    <row r="1185" spans="1:10" x14ac:dyDescent="0.25">
      <c r="A1185"/>
      <c r="B1185"/>
      <c r="C1185"/>
      <c r="D1185"/>
      <c r="E1185"/>
      <c r="F1185"/>
      <c r="G1185"/>
      <c r="H1185"/>
      <c r="I1185"/>
      <c r="J1185"/>
    </row>
    <row r="1186" spans="1:10" x14ac:dyDescent="0.25">
      <c r="A1186"/>
      <c r="B1186"/>
      <c r="C1186"/>
      <c r="D1186"/>
      <c r="E1186"/>
      <c r="F1186"/>
      <c r="G1186"/>
      <c r="H1186"/>
      <c r="I1186"/>
      <c r="J1186"/>
    </row>
    <row r="1187" spans="1:10" x14ac:dyDescent="0.25">
      <c r="A1187"/>
      <c r="B1187"/>
      <c r="C1187"/>
      <c r="D1187"/>
      <c r="E1187"/>
      <c r="F1187"/>
      <c r="G1187"/>
      <c r="H1187"/>
      <c r="I1187"/>
      <c r="J1187"/>
    </row>
    <row r="1188" spans="1:10" x14ac:dyDescent="0.25">
      <c r="A1188"/>
      <c r="B1188"/>
      <c r="C1188"/>
      <c r="D1188"/>
      <c r="E1188"/>
      <c r="F1188"/>
      <c r="G1188"/>
      <c r="H1188"/>
      <c r="I1188"/>
      <c r="J1188"/>
    </row>
    <row r="1189" spans="1:10" x14ac:dyDescent="0.25">
      <c r="A1189"/>
      <c r="B1189"/>
      <c r="C1189"/>
      <c r="D1189"/>
      <c r="E1189"/>
      <c r="F1189"/>
      <c r="G1189"/>
      <c r="H1189"/>
      <c r="I1189"/>
      <c r="J1189"/>
    </row>
    <row r="1190" spans="1:10" x14ac:dyDescent="0.25">
      <c r="A1190"/>
      <c r="B1190"/>
      <c r="C1190"/>
      <c r="D1190"/>
      <c r="E1190"/>
      <c r="F1190"/>
      <c r="G1190"/>
      <c r="H1190"/>
      <c r="I1190"/>
      <c r="J1190"/>
    </row>
    <row r="1191" spans="1:10" x14ac:dyDescent="0.25">
      <c r="A1191"/>
      <c r="B1191"/>
      <c r="C1191"/>
      <c r="D1191"/>
      <c r="E1191"/>
      <c r="F1191"/>
      <c r="G1191"/>
      <c r="H1191"/>
      <c r="I1191"/>
      <c r="J1191"/>
    </row>
    <row r="1192" spans="1:10" x14ac:dyDescent="0.25">
      <c r="A1192"/>
      <c r="B1192"/>
      <c r="C1192"/>
      <c r="D1192"/>
      <c r="E1192"/>
      <c r="F1192"/>
      <c r="G1192"/>
      <c r="H1192"/>
      <c r="I1192"/>
      <c r="J1192"/>
    </row>
    <row r="1193" spans="1:10" x14ac:dyDescent="0.25">
      <c r="A1193"/>
      <c r="B1193"/>
      <c r="C1193"/>
      <c r="D1193"/>
      <c r="E1193"/>
      <c r="F1193"/>
      <c r="G1193"/>
      <c r="H1193"/>
      <c r="I1193"/>
      <c r="J1193"/>
    </row>
    <row r="1194" spans="1:10" x14ac:dyDescent="0.25">
      <c r="A1194"/>
      <c r="B1194"/>
      <c r="C1194"/>
      <c r="D1194"/>
      <c r="E1194"/>
      <c r="F1194"/>
      <c r="G1194"/>
      <c r="H1194"/>
      <c r="I1194"/>
      <c r="J1194"/>
    </row>
    <row r="1195" spans="1:10" x14ac:dyDescent="0.25">
      <c r="A1195"/>
      <c r="B1195"/>
      <c r="C1195"/>
      <c r="D1195"/>
      <c r="E1195"/>
      <c r="F1195"/>
      <c r="G1195"/>
      <c r="H1195"/>
      <c r="I1195"/>
      <c r="J1195"/>
    </row>
    <row r="1196" spans="1:10" x14ac:dyDescent="0.25">
      <c r="A1196"/>
      <c r="B1196"/>
      <c r="C1196"/>
      <c r="D1196"/>
      <c r="E1196"/>
      <c r="F1196"/>
      <c r="G1196"/>
      <c r="H1196"/>
      <c r="I1196"/>
      <c r="J1196"/>
    </row>
    <row r="1197" spans="1:10" x14ac:dyDescent="0.25">
      <c r="A1197"/>
      <c r="B1197"/>
      <c r="C1197"/>
      <c r="D1197"/>
      <c r="E1197"/>
      <c r="F1197"/>
      <c r="G1197"/>
      <c r="H1197"/>
      <c r="I1197"/>
      <c r="J1197"/>
    </row>
    <row r="1198" spans="1:10" x14ac:dyDescent="0.25">
      <c r="A1198"/>
      <c r="B1198"/>
      <c r="C1198"/>
      <c r="D1198"/>
      <c r="E1198"/>
      <c r="F1198"/>
      <c r="G1198"/>
      <c r="H1198"/>
      <c r="I1198"/>
      <c r="J1198"/>
    </row>
    <row r="1199" spans="1:10" x14ac:dyDescent="0.25">
      <c r="A1199"/>
      <c r="B1199"/>
      <c r="C1199"/>
      <c r="D1199"/>
      <c r="E1199"/>
      <c r="F1199"/>
      <c r="G1199"/>
      <c r="H1199"/>
      <c r="I1199"/>
      <c r="J1199"/>
    </row>
    <row r="1200" spans="1:10" x14ac:dyDescent="0.25">
      <c r="A1200"/>
      <c r="B1200"/>
      <c r="C1200"/>
      <c r="D1200"/>
      <c r="E1200"/>
      <c r="F1200"/>
      <c r="G1200"/>
      <c r="H1200"/>
      <c r="I1200"/>
      <c r="J1200"/>
    </row>
    <row r="1201" spans="1:10" x14ac:dyDescent="0.25">
      <c r="A1201"/>
      <c r="B1201"/>
      <c r="C1201"/>
      <c r="D1201"/>
      <c r="E1201"/>
      <c r="F1201"/>
      <c r="G1201"/>
      <c r="H1201"/>
      <c r="I1201"/>
      <c r="J1201"/>
    </row>
    <row r="1202" spans="1:10" x14ac:dyDescent="0.25">
      <c r="A1202"/>
      <c r="B1202"/>
      <c r="C1202"/>
      <c r="D1202"/>
      <c r="E1202"/>
      <c r="F1202"/>
      <c r="G1202"/>
      <c r="H1202"/>
      <c r="I1202"/>
      <c r="J1202"/>
    </row>
    <row r="1203" spans="1:10" x14ac:dyDescent="0.25">
      <c r="A1203"/>
      <c r="B1203"/>
      <c r="C1203"/>
      <c r="D1203"/>
      <c r="E1203"/>
      <c r="F1203"/>
      <c r="G1203"/>
      <c r="H1203"/>
      <c r="I1203"/>
      <c r="J1203"/>
    </row>
    <row r="1204" spans="1:10" x14ac:dyDescent="0.25">
      <c r="A1204"/>
      <c r="B1204"/>
      <c r="C1204"/>
      <c r="D1204"/>
      <c r="E1204"/>
      <c r="F1204"/>
      <c r="G1204"/>
      <c r="H1204"/>
      <c r="I1204"/>
      <c r="J1204"/>
    </row>
    <row r="1205" spans="1:10" x14ac:dyDescent="0.25">
      <c r="A1205"/>
      <c r="B1205"/>
      <c r="C1205"/>
      <c r="D1205"/>
      <c r="E1205"/>
      <c r="F1205"/>
      <c r="G1205"/>
      <c r="H1205"/>
      <c r="I1205"/>
      <c r="J1205"/>
    </row>
    <row r="1206" spans="1:10" x14ac:dyDescent="0.25">
      <c r="A1206"/>
      <c r="B1206"/>
      <c r="C1206"/>
      <c r="D1206"/>
      <c r="E1206"/>
      <c r="F1206"/>
      <c r="G1206"/>
      <c r="H1206"/>
      <c r="I1206"/>
      <c r="J1206"/>
    </row>
    <row r="1207" spans="1:10" x14ac:dyDescent="0.25">
      <c r="A1207"/>
      <c r="B1207"/>
      <c r="C1207"/>
      <c r="D1207"/>
      <c r="E1207"/>
      <c r="F1207"/>
      <c r="G1207"/>
      <c r="H1207"/>
      <c r="I1207"/>
      <c r="J1207"/>
    </row>
    <row r="1208" spans="1:10" x14ac:dyDescent="0.25">
      <c r="A1208"/>
      <c r="B1208"/>
      <c r="C1208"/>
      <c r="D1208"/>
      <c r="E1208"/>
      <c r="F1208"/>
      <c r="G1208"/>
      <c r="H1208"/>
      <c r="I1208"/>
      <c r="J1208"/>
    </row>
    <row r="1209" spans="1:10" x14ac:dyDescent="0.25">
      <c r="A1209"/>
      <c r="B1209"/>
      <c r="C1209"/>
      <c r="D1209"/>
      <c r="E1209"/>
      <c r="F1209"/>
      <c r="G1209"/>
      <c r="H1209"/>
      <c r="I1209"/>
      <c r="J1209"/>
    </row>
    <row r="1210" spans="1:10" x14ac:dyDescent="0.25">
      <c r="A1210"/>
      <c r="B1210"/>
      <c r="C1210"/>
      <c r="D1210"/>
      <c r="E1210"/>
      <c r="F1210"/>
      <c r="G1210"/>
      <c r="H1210"/>
      <c r="I1210"/>
      <c r="J1210"/>
    </row>
    <row r="1211" spans="1:10" x14ac:dyDescent="0.25">
      <c r="A1211"/>
      <c r="B1211"/>
      <c r="C1211"/>
      <c r="D1211"/>
      <c r="E1211"/>
      <c r="F1211"/>
      <c r="G1211"/>
      <c r="H1211"/>
      <c r="I1211"/>
      <c r="J1211"/>
    </row>
    <row r="1212" spans="1:10" x14ac:dyDescent="0.25">
      <c r="A1212"/>
      <c r="B1212"/>
      <c r="C1212"/>
      <c r="D1212"/>
      <c r="E1212"/>
      <c r="F1212"/>
      <c r="G1212"/>
      <c r="H1212"/>
      <c r="I1212"/>
      <c r="J1212"/>
    </row>
    <row r="1213" spans="1:10" x14ac:dyDescent="0.25">
      <c r="A1213"/>
      <c r="B1213"/>
      <c r="C1213"/>
      <c r="D1213"/>
      <c r="E1213"/>
      <c r="F1213"/>
      <c r="G1213"/>
      <c r="H1213"/>
      <c r="I1213"/>
      <c r="J1213"/>
    </row>
    <row r="1214" spans="1:10" x14ac:dyDescent="0.25">
      <c r="A1214"/>
      <c r="B1214"/>
      <c r="C1214"/>
      <c r="D1214"/>
      <c r="E1214"/>
      <c r="F1214"/>
      <c r="G1214"/>
      <c r="H1214"/>
      <c r="I1214"/>
      <c r="J1214"/>
    </row>
    <row r="1215" spans="1:10" x14ac:dyDescent="0.25">
      <c r="A1215"/>
      <c r="B1215"/>
      <c r="C1215"/>
      <c r="D1215"/>
      <c r="E1215"/>
      <c r="F1215"/>
      <c r="G1215"/>
      <c r="H1215"/>
      <c r="I1215"/>
      <c r="J1215"/>
    </row>
    <row r="1216" spans="1:10" x14ac:dyDescent="0.25">
      <c r="A1216"/>
      <c r="B1216"/>
      <c r="C1216"/>
      <c r="D1216"/>
      <c r="E1216"/>
      <c r="F1216"/>
      <c r="G1216"/>
      <c r="H1216"/>
      <c r="I1216"/>
      <c r="J1216"/>
    </row>
    <row r="1217" spans="1:10" x14ac:dyDescent="0.25">
      <c r="A1217"/>
      <c r="B1217"/>
      <c r="C1217"/>
      <c r="D1217"/>
      <c r="E1217"/>
      <c r="F1217"/>
      <c r="G1217"/>
      <c r="H1217"/>
      <c r="I1217"/>
      <c r="J1217"/>
    </row>
    <row r="1218" spans="1:10" x14ac:dyDescent="0.25">
      <c r="A1218"/>
      <c r="B1218"/>
      <c r="C1218"/>
      <c r="D1218"/>
      <c r="E1218"/>
      <c r="F1218"/>
      <c r="G1218"/>
      <c r="H1218"/>
      <c r="I1218"/>
      <c r="J1218"/>
    </row>
    <row r="1219" spans="1:10" x14ac:dyDescent="0.25">
      <c r="A1219"/>
      <c r="B1219"/>
      <c r="C1219"/>
      <c r="D1219"/>
      <c r="E1219"/>
      <c r="F1219"/>
      <c r="G1219"/>
      <c r="H1219"/>
      <c r="I1219"/>
      <c r="J1219"/>
    </row>
    <row r="1220" spans="1:10" x14ac:dyDescent="0.25">
      <c r="A1220"/>
      <c r="B1220"/>
      <c r="C1220"/>
      <c r="D1220"/>
      <c r="E1220"/>
      <c r="F1220"/>
      <c r="G1220"/>
      <c r="H1220"/>
      <c r="I1220"/>
      <c r="J1220"/>
    </row>
    <row r="1221" spans="1:10" x14ac:dyDescent="0.25">
      <c r="A1221"/>
      <c r="B1221"/>
      <c r="C1221"/>
      <c r="D1221"/>
      <c r="E1221"/>
      <c r="F1221"/>
      <c r="G1221"/>
      <c r="H1221"/>
      <c r="I1221"/>
      <c r="J1221"/>
    </row>
    <row r="1222" spans="1:10" x14ac:dyDescent="0.25">
      <c r="A1222"/>
      <c r="B1222"/>
      <c r="C1222"/>
      <c r="D1222"/>
      <c r="E1222"/>
      <c r="F1222"/>
      <c r="G1222"/>
      <c r="H1222"/>
      <c r="I1222"/>
      <c r="J1222"/>
    </row>
    <row r="1223" spans="1:10" x14ac:dyDescent="0.25">
      <c r="A1223"/>
      <c r="B1223"/>
      <c r="C1223"/>
      <c r="D1223"/>
      <c r="E1223"/>
      <c r="F1223"/>
      <c r="G1223"/>
      <c r="H1223"/>
      <c r="I1223"/>
      <c r="J1223"/>
    </row>
    <row r="1224" spans="1:10" x14ac:dyDescent="0.25">
      <c r="A1224"/>
      <c r="B1224"/>
      <c r="C1224"/>
      <c r="D1224"/>
      <c r="E1224"/>
      <c r="F1224"/>
      <c r="G1224"/>
      <c r="H1224"/>
      <c r="I1224"/>
      <c r="J1224"/>
    </row>
    <row r="1225" spans="1:10" x14ac:dyDescent="0.25">
      <c r="A1225"/>
      <c r="B1225"/>
      <c r="C1225"/>
      <c r="D1225"/>
      <c r="E1225"/>
      <c r="F1225"/>
      <c r="G1225"/>
      <c r="H1225"/>
      <c r="I1225"/>
      <c r="J1225"/>
    </row>
    <row r="1226" spans="1:10" x14ac:dyDescent="0.25">
      <c r="A1226"/>
      <c r="B1226"/>
      <c r="C1226"/>
      <c r="D1226"/>
      <c r="E1226"/>
      <c r="F1226"/>
      <c r="G1226"/>
      <c r="H1226"/>
      <c r="I1226"/>
      <c r="J1226"/>
    </row>
    <row r="1227" spans="1:10" x14ac:dyDescent="0.25">
      <c r="A1227"/>
      <c r="B1227"/>
      <c r="C1227"/>
      <c r="D1227"/>
      <c r="E1227"/>
      <c r="F1227"/>
      <c r="G1227"/>
      <c r="H1227"/>
      <c r="I1227"/>
      <c r="J1227"/>
    </row>
    <row r="1228" spans="1:10" x14ac:dyDescent="0.25">
      <c r="A1228"/>
      <c r="B1228"/>
      <c r="C1228"/>
      <c r="D1228"/>
      <c r="E1228"/>
      <c r="F1228"/>
      <c r="G1228"/>
      <c r="H1228"/>
      <c r="I1228"/>
      <c r="J1228"/>
    </row>
    <row r="1229" spans="1:10" x14ac:dyDescent="0.25">
      <c r="A1229"/>
      <c r="B1229"/>
      <c r="C1229"/>
      <c r="D1229"/>
      <c r="E1229"/>
      <c r="F1229"/>
      <c r="G1229"/>
      <c r="H1229"/>
      <c r="I1229"/>
      <c r="J1229"/>
    </row>
    <row r="1230" spans="1:10" x14ac:dyDescent="0.25">
      <c r="A1230"/>
      <c r="B1230"/>
      <c r="C1230"/>
      <c r="D1230"/>
      <c r="E1230"/>
      <c r="F1230"/>
      <c r="G1230"/>
      <c r="H1230"/>
      <c r="I1230"/>
      <c r="J1230"/>
    </row>
    <row r="1231" spans="1:10" x14ac:dyDescent="0.25">
      <c r="A1231"/>
      <c r="B1231"/>
      <c r="C1231"/>
      <c r="D1231"/>
      <c r="E1231"/>
      <c r="F1231"/>
      <c r="G1231"/>
      <c r="H1231"/>
      <c r="I1231"/>
      <c r="J1231"/>
    </row>
    <row r="1232" spans="1:10" x14ac:dyDescent="0.25">
      <c r="A1232"/>
      <c r="B1232"/>
      <c r="C1232"/>
      <c r="D1232"/>
      <c r="E1232"/>
      <c r="F1232"/>
      <c r="G1232"/>
      <c r="H1232"/>
      <c r="I1232"/>
      <c r="J1232"/>
    </row>
    <row r="1233" spans="1:10" x14ac:dyDescent="0.25">
      <c r="A1233"/>
      <c r="B1233"/>
      <c r="C1233"/>
      <c r="D1233"/>
      <c r="E1233"/>
      <c r="F1233"/>
      <c r="G1233"/>
      <c r="H1233"/>
      <c r="I1233"/>
      <c r="J1233"/>
    </row>
    <row r="1234" spans="1:10" x14ac:dyDescent="0.25">
      <c r="A1234"/>
      <c r="B1234"/>
      <c r="C1234"/>
      <c r="D1234"/>
      <c r="E1234"/>
      <c r="F1234"/>
      <c r="G1234"/>
      <c r="H1234"/>
      <c r="I1234"/>
      <c r="J1234"/>
    </row>
    <row r="1235" spans="1:10" x14ac:dyDescent="0.25">
      <c r="A1235"/>
      <c r="B1235"/>
      <c r="C1235"/>
      <c r="D1235"/>
      <c r="E1235"/>
      <c r="F1235"/>
      <c r="G1235"/>
      <c r="H1235"/>
      <c r="I1235"/>
      <c r="J1235"/>
    </row>
    <row r="1236" spans="1:10" x14ac:dyDescent="0.25">
      <c r="A1236"/>
      <c r="B1236"/>
      <c r="C1236"/>
      <c r="D1236"/>
      <c r="E1236"/>
      <c r="F1236"/>
      <c r="G1236"/>
      <c r="H1236"/>
      <c r="I1236"/>
      <c r="J1236"/>
    </row>
    <row r="1237" spans="1:10" x14ac:dyDescent="0.25">
      <c r="A1237"/>
      <c r="B1237"/>
      <c r="C1237"/>
      <c r="D1237"/>
      <c r="E1237"/>
      <c r="F1237"/>
      <c r="G1237"/>
      <c r="H1237"/>
      <c r="I1237"/>
      <c r="J1237"/>
    </row>
    <row r="1238" spans="1:10" x14ac:dyDescent="0.25">
      <c r="A1238"/>
      <c r="B1238"/>
      <c r="C1238"/>
      <c r="D1238"/>
      <c r="E1238"/>
      <c r="F1238"/>
      <c r="G1238"/>
      <c r="H1238"/>
      <c r="I1238"/>
      <c r="J1238"/>
    </row>
    <row r="1239" spans="1:10" x14ac:dyDescent="0.25">
      <c r="A1239"/>
      <c r="B1239"/>
      <c r="C1239"/>
      <c r="D1239"/>
      <c r="E1239"/>
      <c r="F1239"/>
      <c r="G1239"/>
      <c r="H1239"/>
      <c r="I1239"/>
      <c r="J1239"/>
    </row>
    <row r="1240" spans="1:10" x14ac:dyDescent="0.25">
      <c r="A1240"/>
      <c r="B1240"/>
      <c r="C1240"/>
      <c r="D1240"/>
      <c r="E1240"/>
      <c r="F1240"/>
      <c r="G1240"/>
      <c r="H1240"/>
      <c r="I1240"/>
      <c r="J1240"/>
    </row>
    <row r="1241" spans="1:10" x14ac:dyDescent="0.25">
      <c r="A1241"/>
      <c r="B1241"/>
      <c r="C1241"/>
      <c r="D1241"/>
      <c r="E1241"/>
      <c r="F1241"/>
      <c r="G1241"/>
      <c r="H1241"/>
      <c r="I1241"/>
      <c r="J1241"/>
    </row>
    <row r="1242" spans="1:10" x14ac:dyDescent="0.25">
      <c r="A1242"/>
      <c r="B1242"/>
      <c r="C1242"/>
      <c r="D1242"/>
      <c r="E1242"/>
      <c r="F1242"/>
      <c r="G1242"/>
      <c r="H1242"/>
      <c r="I1242"/>
      <c r="J1242"/>
    </row>
    <row r="1243" spans="1:10" x14ac:dyDescent="0.25">
      <c r="A1243"/>
      <c r="B1243"/>
      <c r="C1243"/>
      <c r="D1243"/>
      <c r="E1243"/>
      <c r="F1243"/>
      <c r="G1243"/>
      <c r="H1243"/>
      <c r="I1243"/>
      <c r="J1243"/>
    </row>
    <row r="1244" spans="1:10" x14ac:dyDescent="0.25">
      <c r="A1244"/>
      <c r="B1244"/>
      <c r="C1244"/>
      <c r="D1244"/>
      <c r="E1244"/>
      <c r="F1244"/>
      <c r="G1244"/>
      <c r="H1244"/>
      <c r="I1244"/>
      <c r="J1244"/>
    </row>
    <row r="1245" spans="1:10" x14ac:dyDescent="0.25">
      <c r="A1245"/>
      <c r="B1245"/>
      <c r="C1245"/>
      <c r="D1245"/>
      <c r="E1245"/>
      <c r="F1245"/>
      <c r="G1245"/>
      <c r="H1245"/>
      <c r="I1245"/>
      <c r="J1245"/>
    </row>
    <row r="1246" spans="1:10" x14ac:dyDescent="0.25">
      <c r="A1246"/>
      <c r="B1246"/>
      <c r="C1246"/>
      <c r="D1246"/>
      <c r="E1246"/>
      <c r="F1246"/>
      <c r="G1246"/>
      <c r="H1246"/>
      <c r="I1246"/>
      <c r="J1246"/>
    </row>
    <row r="1247" spans="1:10" x14ac:dyDescent="0.25">
      <c r="A1247"/>
      <c r="B1247"/>
      <c r="C1247"/>
      <c r="D1247"/>
      <c r="E1247"/>
      <c r="F1247"/>
      <c r="G1247"/>
      <c r="H1247"/>
      <c r="I1247"/>
      <c r="J1247"/>
    </row>
    <row r="1248" spans="1:10" x14ac:dyDescent="0.25">
      <c r="A1248"/>
      <c r="B1248"/>
      <c r="C1248"/>
      <c r="D1248"/>
      <c r="E1248"/>
      <c r="F1248"/>
      <c r="G1248"/>
      <c r="H1248"/>
      <c r="I1248"/>
      <c r="J1248"/>
    </row>
    <row r="1249" spans="1:10" x14ac:dyDescent="0.25">
      <c r="A1249"/>
      <c r="B1249"/>
      <c r="C1249"/>
      <c r="D1249"/>
      <c r="E1249"/>
      <c r="F1249"/>
      <c r="G1249"/>
      <c r="H1249"/>
      <c r="I1249"/>
      <c r="J1249"/>
    </row>
    <row r="1250" spans="1:10" x14ac:dyDescent="0.25">
      <c r="A1250"/>
      <c r="B1250"/>
      <c r="C1250"/>
      <c r="D1250"/>
      <c r="E1250"/>
      <c r="F1250"/>
      <c r="G1250"/>
      <c r="H1250"/>
      <c r="I1250"/>
      <c r="J1250"/>
    </row>
    <row r="1251" spans="1:10" x14ac:dyDescent="0.25">
      <c r="A1251"/>
      <c r="B1251"/>
      <c r="C1251"/>
      <c r="D1251"/>
      <c r="E1251"/>
      <c r="F1251"/>
      <c r="G1251"/>
      <c r="H1251"/>
      <c r="I1251"/>
      <c r="J1251"/>
    </row>
    <row r="1252" spans="1:10" x14ac:dyDescent="0.25">
      <c r="A1252"/>
      <c r="B1252"/>
      <c r="C1252"/>
      <c r="D1252"/>
      <c r="E1252"/>
      <c r="F1252"/>
      <c r="G1252"/>
      <c r="H1252"/>
      <c r="I1252"/>
      <c r="J1252"/>
    </row>
    <row r="1253" spans="1:10" x14ac:dyDescent="0.25">
      <c r="A1253"/>
      <c r="B1253"/>
      <c r="C1253"/>
      <c r="D1253"/>
      <c r="E1253"/>
      <c r="F1253"/>
      <c r="G1253"/>
      <c r="H1253"/>
      <c r="I1253"/>
      <c r="J1253"/>
    </row>
    <row r="1254" spans="1:10" x14ac:dyDescent="0.25">
      <c r="A1254"/>
      <c r="B1254"/>
      <c r="C1254"/>
      <c r="D1254"/>
      <c r="E1254"/>
      <c r="F1254"/>
      <c r="G1254"/>
      <c r="H1254"/>
      <c r="I1254"/>
      <c r="J1254"/>
    </row>
    <row r="1255" spans="1:10" x14ac:dyDescent="0.25">
      <c r="A1255"/>
      <c r="B1255"/>
      <c r="C1255"/>
      <c r="D1255"/>
      <c r="E1255"/>
      <c r="F1255"/>
      <c r="G1255"/>
      <c r="H1255"/>
      <c r="I1255"/>
      <c r="J1255"/>
    </row>
    <row r="1256" spans="1:10" x14ac:dyDescent="0.25">
      <c r="A1256"/>
      <c r="B1256"/>
      <c r="C1256"/>
      <c r="D1256"/>
      <c r="E1256"/>
      <c r="F1256"/>
      <c r="G1256"/>
      <c r="H1256"/>
      <c r="I1256"/>
      <c r="J1256"/>
    </row>
    <row r="1257" spans="1:10" x14ac:dyDescent="0.25">
      <c r="A1257"/>
      <c r="B1257"/>
      <c r="C1257"/>
      <c r="D1257"/>
      <c r="E1257"/>
      <c r="F1257"/>
      <c r="G1257"/>
      <c r="H1257"/>
      <c r="I1257"/>
      <c r="J1257"/>
    </row>
    <row r="1258" spans="1:10" x14ac:dyDescent="0.25">
      <c r="A1258"/>
      <c r="B1258"/>
      <c r="C1258"/>
      <c r="D1258"/>
      <c r="E1258"/>
      <c r="F1258"/>
      <c r="G1258"/>
      <c r="H1258"/>
      <c r="I1258"/>
      <c r="J1258"/>
    </row>
    <row r="1259" spans="1:10" x14ac:dyDescent="0.25">
      <c r="A1259"/>
      <c r="B1259"/>
      <c r="C1259"/>
      <c r="D1259"/>
      <c r="E1259"/>
      <c r="F1259"/>
      <c r="G1259"/>
      <c r="H1259"/>
      <c r="I1259"/>
      <c r="J1259"/>
    </row>
    <row r="1260" spans="1:10" x14ac:dyDescent="0.25">
      <c r="A1260"/>
      <c r="B1260"/>
      <c r="C1260"/>
      <c r="D1260"/>
      <c r="E1260"/>
      <c r="F1260"/>
      <c r="G1260"/>
      <c r="H1260"/>
      <c r="I1260"/>
      <c r="J1260"/>
    </row>
    <row r="1261" spans="1:10" x14ac:dyDescent="0.25">
      <c r="A1261"/>
      <c r="B1261"/>
      <c r="C1261"/>
      <c r="D1261"/>
      <c r="E1261"/>
      <c r="F1261"/>
      <c r="G1261"/>
      <c r="H1261"/>
      <c r="I1261"/>
      <c r="J1261"/>
    </row>
    <row r="1262" spans="1:10" x14ac:dyDescent="0.25">
      <c r="A1262"/>
      <c r="B1262"/>
      <c r="C1262"/>
      <c r="D1262"/>
      <c r="E1262"/>
      <c r="F1262"/>
      <c r="G1262"/>
      <c r="H1262"/>
      <c r="I1262"/>
      <c r="J1262"/>
    </row>
    <row r="1263" spans="1:10" x14ac:dyDescent="0.25">
      <c r="A1263"/>
      <c r="B1263"/>
      <c r="C1263"/>
      <c r="D1263"/>
      <c r="E1263"/>
      <c r="F1263"/>
      <c r="G1263"/>
      <c r="H1263"/>
      <c r="I1263"/>
      <c r="J1263"/>
    </row>
    <row r="1264" spans="1:10" x14ac:dyDescent="0.25">
      <c r="A1264"/>
      <c r="B1264"/>
      <c r="C1264"/>
      <c r="D1264"/>
      <c r="E1264"/>
      <c r="F1264"/>
      <c r="G1264"/>
      <c r="H1264"/>
      <c r="I1264"/>
      <c r="J1264"/>
    </row>
    <row r="1265" spans="1:10" x14ac:dyDescent="0.25">
      <c r="A1265"/>
      <c r="B1265"/>
      <c r="C1265"/>
      <c r="D1265"/>
      <c r="E1265"/>
      <c r="F1265"/>
      <c r="G1265"/>
      <c r="H1265"/>
      <c r="I1265"/>
      <c r="J1265"/>
    </row>
    <row r="1266" spans="1:10" x14ac:dyDescent="0.25">
      <c r="A1266"/>
      <c r="B1266"/>
      <c r="C1266"/>
      <c r="D1266"/>
      <c r="E1266"/>
      <c r="F1266"/>
      <c r="G1266"/>
      <c r="H1266"/>
      <c r="I1266"/>
      <c r="J1266"/>
    </row>
    <row r="1267" spans="1:10" x14ac:dyDescent="0.25">
      <c r="A1267"/>
      <c r="B1267"/>
      <c r="C1267"/>
      <c r="D1267"/>
      <c r="E1267"/>
      <c r="F1267"/>
      <c r="G1267"/>
      <c r="H1267"/>
      <c r="I1267"/>
      <c r="J1267"/>
    </row>
    <row r="1268" spans="1:10" x14ac:dyDescent="0.25">
      <c r="A1268"/>
      <c r="B1268"/>
      <c r="C1268"/>
      <c r="D1268"/>
      <c r="E1268"/>
      <c r="F1268"/>
      <c r="G1268"/>
      <c r="H1268"/>
      <c r="I1268"/>
      <c r="J1268"/>
    </row>
    <row r="1269" spans="1:10" x14ac:dyDescent="0.25">
      <c r="A1269"/>
      <c r="B1269"/>
      <c r="C1269"/>
      <c r="D1269"/>
      <c r="E1269"/>
      <c r="F1269"/>
      <c r="G1269"/>
      <c r="H1269"/>
      <c r="I1269"/>
      <c r="J1269"/>
    </row>
    <row r="1270" spans="1:10" x14ac:dyDescent="0.25">
      <c r="A1270"/>
      <c r="B1270"/>
      <c r="C1270"/>
      <c r="D1270"/>
      <c r="E1270"/>
      <c r="F1270"/>
      <c r="G1270"/>
      <c r="H1270"/>
      <c r="I1270"/>
      <c r="J1270"/>
    </row>
    <row r="1271" spans="1:10" x14ac:dyDescent="0.25">
      <c r="A1271"/>
      <c r="B1271"/>
      <c r="C1271"/>
      <c r="D1271"/>
      <c r="E1271"/>
      <c r="F1271"/>
      <c r="G1271"/>
      <c r="H1271"/>
      <c r="I1271"/>
      <c r="J1271"/>
    </row>
    <row r="1272" spans="1:10" x14ac:dyDescent="0.25">
      <c r="A1272"/>
      <c r="B1272"/>
      <c r="C1272"/>
      <c r="D1272"/>
      <c r="E1272"/>
      <c r="F1272"/>
      <c r="G1272"/>
      <c r="H1272"/>
      <c r="I1272"/>
      <c r="J1272"/>
    </row>
    <row r="1273" spans="1:10" x14ac:dyDescent="0.25">
      <c r="A1273"/>
      <c r="B1273"/>
      <c r="C1273"/>
      <c r="D1273"/>
      <c r="E1273"/>
      <c r="F1273"/>
      <c r="G1273"/>
      <c r="H1273"/>
      <c r="I1273"/>
      <c r="J1273"/>
    </row>
    <row r="1274" spans="1:10" x14ac:dyDescent="0.25">
      <c r="A1274"/>
      <c r="B1274"/>
      <c r="C1274"/>
      <c r="D1274"/>
      <c r="E1274"/>
      <c r="F1274"/>
      <c r="G1274"/>
      <c r="H1274"/>
      <c r="I1274"/>
      <c r="J1274"/>
    </row>
    <row r="1275" spans="1:10" x14ac:dyDescent="0.25">
      <c r="A1275"/>
      <c r="B1275"/>
      <c r="C1275"/>
      <c r="D1275"/>
      <c r="E1275"/>
      <c r="F1275"/>
      <c r="G1275"/>
      <c r="H1275"/>
      <c r="I1275"/>
      <c r="J1275"/>
    </row>
    <row r="1276" spans="1:10" x14ac:dyDescent="0.25">
      <c r="A1276"/>
      <c r="B1276"/>
      <c r="C1276"/>
      <c r="D1276"/>
      <c r="E1276"/>
      <c r="F1276"/>
      <c r="G1276"/>
      <c r="H1276"/>
      <c r="I1276"/>
      <c r="J1276"/>
    </row>
    <row r="1277" spans="1:10" x14ac:dyDescent="0.25">
      <c r="A1277"/>
      <c r="B1277"/>
      <c r="C1277"/>
      <c r="D1277"/>
      <c r="E1277"/>
      <c r="F1277"/>
      <c r="G1277"/>
      <c r="H1277"/>
      <c r="I1277"/>
      <c r="J1277"/>
    </row>
    <row r="1278" spans="1:10" x14ac:dyDescent="0.25">
      <c r="A1278"/>
      <c r="B1278"/>
      <c r="C1278"/>
      <c r="D1278"/>
      <c r="E1278"/>
      <c r="F1278"/>
      <c r="G1278"/>
      <c r="H1278"/>
      <c r="I1278"/>
      <c r="J1278"/>
    </row>
    <row r="1279" spans="1:10" x14ac:dyDescent="0.25">
      <c r="A1279"/>
      <c r="B1279"/>
      <c r="C1279"/>
      <c r="D1279"/>
      <c r="E1279"/>
      <c r="F1279"/>
      <c r="G1279"/>
      <c r="H1279"/>
      <c r="I1279"/>
      <c r="J1279"/>
    </row>
    <row r="1280" spans="1:10" x14ac:dyDescent="0.25">
      <c r="A1280"/>
      <c r="B1280"/>
      <c r="C1280"/>
      <c r="D1280"/>
      <c r="E1280"/>
      <c r="F1280"/>
      <c r="G1280"/>
      <c r="H1280"/>
      <c r="I1280"/>
      <c r="J1280"/>
    </row>
    <row r="1281" spans="1:10" x14ac:dyDescent="0.25">
      <c r="A1281"/>
      <c r="B1281"/>
      <c r="C1281"/>
      <c r="D1281"/>
      <c r="E1281"/>
      <c r="F1281"/>
      <c r="G1281"/>
      <c r="H1281"/>
      <c r="I1281"/>
      <c r="J1281"/>
    </row>
    <row r="1282" spans="1:10" x14ac:dyDescent="0.25">
      <c r="A1282"/>
      <c r="B1282"/>
      <c r="C1282"/>
      <c r="D1282"/>
      <c r="E1282"/>
      <c r="F1282"/>
      <c r="G1282"/>
      <c r="H1282"/>
      <c r="I1282"/>
      <c r="J1282"/>
    </row>
    <row r="1283" spans="1:10" x14ac:dyDescent="0.25">
      <c r="A1283"/>
      <c r="B1283"/>
      <c r="C1283"/>
      <c r="D1283"/>
      <c r="E1283"/>
      <c r="F1283"/>
      <c r="G1283"/>
      <c r="H1283"/>
      <c r="I1283"/>
      <c r="J1283"/>
    </row>
    <row r="1284" spans="1:10" x14ac:dyDescent="0.25">
      <c r="A1284"/>
      <c r="B1284"/>
      <c r="C1284"/>
      <c r="D1284"/>
      <c r="E1284"/>
      <c r="F1284"/>
      <c r="G1284"/>
      <c r="H1284"/>
      <c r="I1284"/>
      <c r="J1284"/>
    </row>
    <row r="1285" spans="1:10" x14ac:dyDescent="0.25">
      <c r="A1285"/>
      <c r="B1285"/>
      <c r="C1285"/>
      <c r="D1285"/>
      <c r="E1285"/>
      <c r="F1285"/>
      <c r="G1285"/>
      <c r="H1285"/>
      <c r="I1285"/>
      <c r="J1285"/>
    </row>
    <row r="1286" spans="1:10" x14ac:dyDescent="0.25">
      <c r="A1286"/>
      <c r="B1286"/>
      <c r="C1286"/>
      <c r="D1286"/>
      <c r="E1286"/>
      <c r="F1286"/>
      <c r="G1286"/>
      <c r="H1286"/>
      <c r="I1286"/>
      <c r="J1286"/>
    </row>
    <row r="1287" spans="1:10" x14ac:dyDescent="0.25">
      <c r="A1287"/>
      <c r="B1287"/>
      <c r="C1287"/>
      <c r="D1287"/>
      <c r="E1287"/>
      <c r="F1287"/>
      <c r="G1287"/>
      <c r="H1287"/>
      <c r="I1287"/>
      <c r="J1287"/>
    </row>
    <row r="1288" spans="1:10" x14ac:dyDescent="0.25">
      <c r="A1288"/>
      <c r="B1288"/>
      <c r="C1288"/>
      <c r="D1288"/>
      <c r="E1288"/>
      <c r="F1288"/>
      <c r="G1288"/>
      <c r="H1288"/>
      <c r="I1288"/>
      <c r="J1288"/>
    </row>
    <row r="1289" spans="1:10" x14ac:dyDescent="0.25">
      <c r="A1289"/>
      <c r="B1289"/>
      <c r="C1289"/>
      <c r="D1289"/>
      <c r="E1289"/>
      <c r="F1289"/>
      <c r="G1289"/>
      <c r="H1289"/>
      <c r="I1289"/>
      <c r="J1289"/>
    </row>
    <row r="1290" spans="1:10" x14ac:dyDescent="0.25">
      <c r="A1290"/>
      <c r="B1290"/>
      <c r="C1290"/>
      <c r="D1290"/>
      <c r="E1290"/>
      <c r="F1290"/>
      <c r="G1290"/>
      <c r="H1290"/>
      <c r="I1290"/>
      <c r="J1290"/>
    </row>
    <row r="1291" spans="1:10" x14ac:dyDescent="0.25">
      <c r="A1291"/>
      <c r="B1291"/>
      <c r="C1291"/>
      <c r="D1291"/>
      <c r="E1291"/>
      <c r="F1291"/>
      <c r="G1291"/>
      <c r="H1291"/>
      <c r="I1291"/>
      <c r="J1291"/>
    </row>
    <row r="1292" spans="1:10" x14ac:dyDescent="0.25">
      <c r="A1292"/>
      <c r="B1292"/>
      <c r="C1292"/>
      <c r="D1292"/>
      <c r="E1292"/>
      <c r="F1292"/>
      <c r="G1292"/>
      <c r="H1292"/>
      <c r="I1292"/>
      <c r="J1292"/>
    </row>
    <row r="1293" spans="1:10" x14ac:dyDescent="0.25">
      <c r="A1293"/>
      <c r="B1293"/>
      <c r="C1293"/>
      <c r="D1293"/>
      <c r="E1293"/>
      <c r="F1293"/>
      <c r="G1293"/>
      <c r="H1293"/>
      <c r="I1293"/>
      <c r="J1293"/>
    </row>
    <row r="1294" spans="1:10" x14ac:dyDescent="0.25">
      <c r="A1294"/>
      <c r="B1294"/>
      <c r="C1294"/>
      <c r="D1294"/>
      <c r="E1294"/>
      <c r="F1294"/>
      <c r="G1294"/>
      <c r="H1294"/>
      <c r="I1294"/>
      <c r="J1294"/>
    </row>
    <row r="1295" spans="1:10" x14ac:dyDescent="0.25">
      <c r="A1295"/>
      <c r="B1295"/>
      <c r="C1295"/>
      <c r="D1295"/>
      <c r="E1295"/>
      <c r="F1295"/>
      <c r="G1295"/>
      <c r="H1295"/>
      <c r="I1295"/>
      <c r="J1295"/>
    </row>
    <row r="1296" spans="1:10" x14ac:dyDescent="0.25">
      <c r="A1296"/>
      <c r="B1296"/>
      <c r="C1296"/>
      <c r="D1296"/>
      <c r="E1296"/>
      <c r="F1296"/>
      <c r="G1296"/>
      <c r="H1296"/>
      <c r="I1296"/>
      <c r="J1296"/>
    </row>
    <row r="1297" spans="1:10" x14ac:dyDescent="0.25">
      <c r="A1297"/>
      <c r="B1297"/>
      <c r="C1297"/>
      <c r="D1297"/>
      <c r="E1297"/>
      <c r="F1297"/>
      <c r="G1297"/>
      <c r="H1297"/>
      <c r="I1297"/>
      <c r="J1297"/>
    </row>
    <row r="1298" spans="1:10" x14ac:dyDescent="0.25">
      <c r="A1298"/>
      <c r="B1298"/>
      <c r="C1298"/>
      <c r="D1298"/>
      <c r="E1298"/>
      <c r="F1298"/>
      <c r="G1298"/>
      <c r="H1298"/>
      <c r="I1298"/>
      <c r="J1298"/>
    </row>
    <row r="1299" spans="1:10" x14ac:dyDescent="0.25">
      <c r="A1299"/>
      <c r="B1299"/>
      <c r="C1299"/>
      <c r="D1299"/>
      <c r="E1299"/>
      <c r="F1299"/>
      <c r="G1299"/>
      <c r="H1299"/>
      <c r="I1299"/>
      <c r="J1299"/>
    </row>
    <row r="1300" spans="1:10" x14ac:dyDescent="0.25">
      <c r="A1300"/>
      <c r="B1300"/>
      <c r="C1300"/>
      <c r="D1300"/>
      <c r="E1300"/>
      <c r="F1300"/>
      <c r="G1300"/>
      <c r="H1300"/>
      <c r="I1300"/>
      <c r="J1300"/>
    </row>
    <row r="1301" spans="1:10" x14ac:dyDescent="0.25">
      <c r="A1301"/>
      <c r="B1301"/>
      <c r="C1301"/>
      <c r="D1301"/>
      <c r="E1301"/>
      <c r="F1301"/>
      <c r="G1301"/>
      <c r="H1301"/>
      <c r="I1301"/>
      <c r="J1301"/>
    </row>
    <row r="1302" spans="1:10" x14ac:dyDescent="0.25">
      <c r="A1302"/>
      <c r="B1302"/>
      <c r="C1302"/>
      <c r="D1302"/>
      <c r="E1302"/>
      <c r="F1302"/>
      <c r="G1302"/>
      <c r="H1302"/>
      <c r="I1302"/>
      <c r="J1302"/>
    </row>
    <row r="1303" spans="1:10" x14ac:dyDescent="0.25">
      <c r="A1303"/>
      <c r="B1303"/>
      <c r="C1303"/>
      <c r="D1303"/>
      <c r="E1303"/>
      <c r="F1303"/>
      <c r="G1303"/>
      <c r="H1303"/>
      <c r="I1303"/>
      <c r="J1303"/>
    </row>
    <row r="1304" spans="1:10" x14ac:dyDescent="0.25">
      <c r="A1304"/>
      <c r="B1304"/>
      <c r="C1304"/>
      <c r="D1304"/>
      <c r="E1304"/>
      <c r="F1304"/>
      <c r="G1304"/>
      <c r="H1304"/>
      <c r="I1304"/>
      <c r="J1304"/>
    </row>
    <row r="1305" spans="1:10" x14ac:dyDescent="0.25">
      <c r="A1305"/>
      <c r="B1305"/>
      <c r="C1305"/>
      <c r="D1305"/>
      <c r="E1305"/>
      <c r="F1305"/>
      <c r="G1305"/>
      <c r="H1305"/>
      <c r="I1305"/>
      <c r="J1305"/>
    </row>
    <row r="1306" spans="1:10" x14ac:dyDescent="0.25">
      <c r="A1306"/>
      <c r="B1306"/>
      <c r="C1306"/>
      <c r="D1306"/>
      <c r="E1306"/>
      <c r="F1306"/>
      <c r="G1306"/>
      <c r="H1306"/>
      <c r="I1306"/>
      <c r="J1306"/>
    </row>
    <row r="1307" spans="1:10" x14ac:dyDescent="0.25">
      <c r="A1307"/>
      <c r="B1307"/>
      <c r="C1307"/>
      <c r="D1307"/>
      <c r="E1307"/>
      <c r="F1307"/>
      <c r="G1307"/>
      <c r="H1307"/>
      <c r="I1307"/>
      <c r="J1307"/>
    </row>
    <row r="1308" spans="1:10" x14ac:dyDescent="0.25">
      <c r="A1308"/>
      <c r="B1308"/>
      <c r="C1308"/>
      <c r="D1308"/>
      <c r="E1308"/>
      <c r="F1308"/>
      <c r="G1308"/>
      <c r="H1308"/>
      <c r="I1308"/>
      <c r="J1308"/>
    </row>
    <row r="1309" spans="1:10" x14ac:dyDescent="0.25">
      <c r="A1309"/>
      <c r="B1309"/>
      <c r="C1309"/>
      <c r="D1309"/>
      <c r="E1309"/>
      <c r="F1309"/>
      <c r="G1309"/>
      <c r="H1309"/>
      <c r="I1309"/>
      <c r="J1309"/>
    </row>
    <row r="1310" spans="1:10" x14ac:dyDescent="0.25">
      <c r="A1310"/>
      <c r="B1310"/>
      <c r="C1310"/>
      <c r="D1310"/>
      <c r="E1310"/>
      <c r="F1310"/>
      <c r="G1310"/>
      <c r="H1310"/>
      <c r="I1310"/>
      <c r="J1310"/>
    </row>
    <row r="1311" spans="1:10" x14ac:dyDescent="0.25">
      <c r="A1311"/>
      <c r="B1311"/>
      <c r="C1311"/>
      <c r="D1311"/>
      <c r="E1311"/>
      <c r="F1311"/>
      <c r="G1311"/>
      <c r="H1311"/>
      <c r="I1311"/>
      <c r="J1311"/>
    </row>
    <row r="1312" spans="1:10" x14ac:dyDescent="0.25">
      <c r="A1312"/>
      <c r="B1312"/>
      <c r="C1312"/>
      <c r="D1312"/>
      <c r="E1312"/>
      <c r="F1312"/>
      <c r="G1312"/>
      <c r="H1312"/>
      <c r="I1312"/>
      <c r="J1312"/>
    </row>
    <row r="1313" spans="1:10" x14ac:dyDescent="0.25">
      <c r="A1313"/>
      <c r="B1313"/>
      <c r="C1313"/>
      <c r="D1313"/>
      <c r="E1313"/>
      <c r="F1313"/>
      <c r="G1313"/>
      <c r="H1313"/>
      <c r="I1313"/>
      <c r="J1313"/>
    </row>
    <row r="1314" spans="1:10" x14ac:dyDescent="0.25">
      <c r="A1314"/>
      <c r="B1314"/>
      <c r="C1314"/>
      <c r="D1314"/>
      <c r="E1314"/>
      <c r="F1314"/>
      <c r="G1314"/>
      <c r="H1314"/>
      <c r="I1314"/>
      <c r="J1314"/>
    </row>
    <row r="1315" spans="1:10" x14ac:dyDescent="0.25">
      <c r="A1315"/>
      <c r="B1315"/>
      <c r="C1315"/>
      <c r="D1315"/>
      <c r="E1315"/>
      <c r="F1315"/>
      <c r="G1315"/>
      <c r="H1315"/>
      <c r="I1315"/>
      <c r="J1315"/>
    </row>
    <row r="1316" spans="1:10" x14ac:dyDescent="0.25">
      <c r="A1316"/>
      <c r="B1316"/>
      <c r="C1316"/>
      <c r="D1316"/>
      <c r="E1316"/>
      <c r="F1316"/>
      <c r="G1316"/>
      <c r="H1316"/>
      <c r="I1316"/>
      <c r="J1316"/>
    </row>
    <row r="1317" spans="1:10" x14ac:dyDescent="0.25">
      <c r="A1317"/>
      <c r="B1317"/>
      <c r="C1317"/>
      <c r="D1317"/>
      <c r="E1317"/>
      <c r="F1317"/>
      <c r="G1317"/>
      <c r="H1317"/>
      <c r="I1317"/>
      <c r="J1317"/>
    </row>
    <row r="1318" spans="1:10" x14ac:dyDescent="0.25">
      <c r="A1318"/>
      <c r="B1318"/>
      <c r="C1318"/>
      <c r="D1318"/>
      <c r="E1318"/>
      <c r="F1318"/>
      <c r="G1318"/>
      <c r="H1318"/>
      <c r="I1318"/>
      <c r="J1318"/>
    </row>
    <row r="1319" spans="1:10" x14ac:dyDescent="0.25">
      <c r="A1319"/>
      <c r="B1319"/>
      <c r="C1319"/>
      <c r="D1319"/>
      <c r="E1319"/>
      <c r="F1319"/>
      <c r="G1319"/>
      <c r="H1319"/>
      <c r="I1319"/>
      <c r="J1319"/>
    </row>
    <row r="1320" spans="1:10" x14ac:dyDescent="0.25">
      <c r="A1320"/>
      <c r="B1320"/>
      <c r="C1320"/>
      <c r="D1320"/>
      <c r="E1320"/>
      <c r="F1320"/>
      <c r="G1320"/>
      <c r="H1320"/>
      <c r="I1320"/>
      <c r="J1320"/>
    </row>
    <row r="1321" spans="1:10" x14ac:dyDescent="0.25">
      <c r="A1321"/>
      <c r="B1321"/>
      <c r="C1321"/>
      <c r="D1321"/>
      <c r="E1321"/>
      <c r="F1321"/>
      <c r="G1321"/>
      <c r="H1321"/>
      <c r="I1321"/>
      <c r="J1321"/>
    </row>
    <row r="1322" spans="1:10" x14ac:dyDescent="0.25">
      <c r="A1322"/>
      <c r="B1322"/>
      <c r="C1322"/>
      <c r="D1322"/>
      <c r="E1322"/>
      <c r="F1322"/>
      <c r="G1322"/>
      <c r="H1322"/>
      <c r="I1322"/>
      <c r="J1322"/>
    </row>
    <row r="1323" spans="1:10" x14ac:dyDescent="0.25">
      <c r="A1323"/>
      <c r="B1323"/>
      <c r="C1323"/>
      <c r="D1323"/>
      <c r="E1323"/>
      <c r="F1323"/>
      <c r="G1323"/>
      <c r="H1323"/>
      <c r="I1323"/>
      <c r="J1323"/>
    </row>
    <row r="1324" spans="1:10" x14ac:dyDescent="0.25">
      <c r="A1324"/>
      <c r="B1324"/>
      <c r="C1324"/>
      <c r="D1324"/>
      <c r="E1324"/>
      <c r="F1324"/>
      <c r="G1324"/>
      <c r="H1324"/>
      <c r="I1324"/>
      <c r="J1324"/>
    </row>
    <row r="1325" spans="1:10" x14ac:dyDescent="0.25">
      <c r="A1325"/>
      <c r="B1325"/>
      <c r="C1325"/>
      <c r="D1325"/>
      <c r="E1325"/>
      <c r="F1325"/>
      <c r="G1325"/>
      <c r="H1325"/>
      <c r="I1325"/>
      <c r="J1325"/>
    </row>
    <row r="1326" spans="1:10" x14ac:dyDescent="0.25">
      <c r="A1326"/>
      <c r="B1326"/>
      <c r="C1326"/>
      <c r="D1326"/>
      <c r="E1326"/>
      <c r="F1326"/>
      <c r="G1326"/>
      <c r="H1326"/>
      <c r="I1326"/>
      <c r="J1326"/>
    </row>
    <row r="1327" spans="1:10" x14ac:dyDescent="0.25">
      <c r="A1327"/>
      <c r="B1327"/>
      <c r="C1327"/>
      <c r="D1327"/>
      <c r="E1327"/>
      <c r="F1327"/>
      <c r="G1327"/>
      <c r="H1327"/>
      <c r="I1327"/>
      <c r="J1327"/>
    </row>
    <row r="1328" spans="1:10" x14ac:dyDescent="0.25">
      <c r="A1328"/>
      <c r="B1328"/>
      <c r="C1328"/>
      <c r="D1328"/>
      <c r="E1328"/>
      <c r="F1328"/>
      <c r="G1328"/>
      <c r="H1328"/>
      <c r="I1328"/>
      <c r="J1328"/>
    </row>
    <row r="1329" spans="1:10" x14ac:dyDescent="0.25">
      <c r="A1329"/>
      <c r="B1329"/>
      <c r="C1329"/>
      <c r="D1329"/>
      <c r="E1329"/>
      <c r="F1329"/>
      <c r="G1329"/>
      <c r="H1329"/>
      <c r="I1329"/>
      <c r="J1329"/>
    </row>
    <row r="1330" spans="1:10" x14ac:dyDescent="0.25">
      <c r="A1330"/>
      <c r="B1330"/>
      <c r="C1330"/>
      <c r="D1330"/>
      <c r="E1330"/>
      <c r="F1330"/>
      <c r="G1330"/>
      <c r="H1330"/>
      <c r="I1330"/>
      <c r="J1330"/>
    </row>
    <row r="1331" spans="1:10" x14ac:dyDescent="0.25">
      <c r="A1331"/>
      <c r="B1331"/>
      <c r="C1331"/>
      <c r="D1331"/>
      <c r="E1331"/>
      <c r="F1331"/>
      <c r="G1331"/>
      <c r="H1331"/>
      <c r="I1331"/>
      <c r="J1331"/>
    </row>
    <row r="1332" spans="1:10" x14ac:dyDescent="0.25">
      <c r="A1332"/>
      <c r="B1332"/>
      <c r="C1332"/>
      <c r="D1332"/>
      <c r="E1332"/>
      <c r="F1332"/>
      <c r="G1332"/>
      <c r="H1332"/>
      <c r="I1332"/>
      <c r="J1332"/>
    </row>
    <row r="1333" spans="1:10" x14ac:dyDescent="0.25">
      <c r="A1333"/>
      <c r="B1333"/>
      <c r="C1333"/>
      <c r="D1333"/>
      <c r="E1333"/>
      <c r="F1333"/>
      <c r="G1333"/>
      <c r="H1333"/>
      <c r="I1333"/>
      <c r="J1333"/>
    </row>
    <row r="1334" spans="1:10" x14ac:dyDescent="0.25">
      <c r="A1334"/>
      <c r="B1334"/>
      <c r="C1334"/>
      <c r="D1334"/>
      <c r="E1334"/>
      <c r="F1334"/>
      <c r="G1334"/>
      <c r="H1334"/>
      <c r="I1334"/>
      <c r="J1334"/>
    </row>
    <row r="1335" spans="1:10" x14ac:dyDescent="0.25">
      <c r="A1335"/>
      <c r="B1335"/>
      <c r="C1335"/>
      <c r="D1335"/>
      <c r="E1335"/>
      <c r="F1335"/>
      <c r="G1335"/>
      <c r="H1335"/>
      <c r="I1335"/>
      <c r="J1335"/>
    </row>
    <row r="1336" spans="1:10" x14ac:dyDescent="0.25">
      <c r="A1336"/>
      <c r="B1336"/>
      <c r="C1336"/>
      <c r="D1336"/>
      <c r="E1336"/>
      <c r="F1336"/>
      <c r="G1336"/>
      <c r="H1336"/>
      <c r="I1336"/>
      <c r="J1336"/>
    </row>
    <row r="1337" spans="1:10" x14ac:dyDescent="0.25">
      <c r="A1337"/>
      <c r="B1337"/>
      <c r="C1337"/>
      <c r="D1337"/>
      <c r="E1337"/>
      <c r="F1337"/>
      <c r="G1337"/>
      <c r="H1337"/>
      <c r="I1337"/>
      <c r="J1337"/>
    </row>
    <row r="1338" spans="1:10" x14ac:dyDescent="0.25">
      <c r="A1338"/>
      <c r="B1338"/>
      <c r="C1338"/>
      <c r="D1338"/>
      <c r="E1338"/>
      <c r="F1338"/>
      <c r="G1338"/>
      <c r="H1338"/>
      <c r="I1338"/>
      <c r="J1338"/>
    </row>
    <row r="1339" spans="1:10" x14ac:dyDescent="0.25">
      <c r="A1339"/>
      <c r="B1339"/>
      <c r="C1339"/>
      <c r="D1339"/>
      <c r="E1339"/>
      <c r="F1339"/>
      <c r="G1339"/>
      <c r="H1339"/>
      <c r="I1339"/>
      <c r="J1339"/>
    </row>
    <row r="1340" spans="1:10" x14ac:dyDescent="0.25">
      <c r="A1340"/>
      <c r="B1340"/>
      <c r="C1340"/>
      <c r="D1340"/>
      <c r="E1340"/>
      <c r="F1340"/>
      <c r="G1340"/>
      <c r="H1340"/>
      <c r="I1340"/>
      <c r="J1340"/>
    </row>
    <row r="1341" spans="1:10" x14ac:dyDescent="0.25">
      <c r="A1341"/>
      <c r="B1341"/>
      <c r="C1341"/>
      <c r="D1341"/>
      <c r="E1341"/>
      <c r="F1341"/>
      <c r="G1341"/>
      <c r="H1341"/>
      <c r="I1341"/>
      <c r="J1341"/>
    </row>
    <row r="1342" spans="1:10" x14ac:dyDescent="0.25">
      <c r="A1342"/>
      <c r="B1342"/>
      <c r="C1342"/>
      <c r="D1342"/>
      <c r="E1342"/>
      <c r="F1342"/>
      <c r="G1342"/>
      <c r="H1342"/>
      <c r="I1342"/>
      <c r="J1342"/>
    </row>
    <row r="1343" spans="1:10" x14ac:dyDescent="0.25">
      <c r="A1343"/>
      <c r="B1343"/>
      <c r="C1343"/>
      <c r="D1343"/>
      <c r="E1343"/>
      <c r="F1343"/>
      <c r="G1343"/>
      <c r="H1343"/>
      <c r="I1343"/>
      <c r="J1343"/>
    </row>
    <row r="1344" spans="1:10" x14ac:dyDescent="0.25">
      <c r="A1344"/>
      <c r="B1344"/>
      <c r="C1344"/>
      <c r="D1344"/>
      <c r="E1344"/>
      <c r="F1344"/>
      <c r="G1344"/>
      <c r="H1344"/>
      <c r="I1344"/>
      <c r="J1344"/>
    </row>
    <row r="1345" spans="1:10" x14ac:dyDescent="0.25">
      <c r="A1345"/>
      <c r="B1345"/>
      <c r="C1345"/>
      <c r="D1345"/>
      <c r="E1345"/>
      <c r="F1345"/>
      <c r="G1345"/>
      <c r="H1345"/>
      <c r="I1345"/>
      <c r="J1345"/>
    </row>
    <row r="1346" spans="1:10" x14ac:dyDescent="0.25">
      <c r="A1346"/>
      <c r="B1346"/>
      <c r="C1346"/>
      <c r="D1346"/>
      <c r="E1346"/>
      <c r="F1346"/>
      <c r="G1346"/>
      <c r="H1346"/>
      <c r="I1346"/>
      <c r="J1346"/>
    </row>
    <row r="1347" spans="1:10" x14ac:dyDescent="0.25">
      <c r="A1347"/>
      <c r="B1347"/>
      <c r="C1347"/>
      <c r="D1347"/>
      <c r="E1347"/>
      <c r="F1347"/>
      <c r="G1347"/>
      <c r="H1347"/>
      <c r="I1347"/>
      <c r="J1347"/>
    </row>
    <row r="1348" spans="1:10" x14ac:dyDescent="0.25">
      <c r="A1348"/>
      <c r="B1348"/>
      <c r="C1348"/>
      <c r="D1348"/>
      <c r="E1348"/>
      <c r="F1348"/>
      <c r="G1348"/>
      <c r="H1348"/>
      <c r="I1348"/>
      <c r="J1348"/>
    </row>
    <row r="1349" spans="1:10" x14ac:dyDescent="0.25">
      <c r="A1349"/>
      <c r="B1349"/>
      <c r="C1349"/>
      <c r="D1349"/>
      <c r="E1349"/>
      <c r="F1349"/>
      <c r="G1349"/>
      <c r="H1349"/>
      <c r="I1349"/>
      <c r="J1349"/>
    </row>
    <row r="1350" spans="1:10" x14ac:dyDescent="0.25">
      <c r="A1350"/>
      <c r="B1350"/>
      <c r="C1350"/>
      <c r="D1350"/>
      <c r="E1350"/>
      <c r="F1350"/>
      <c r="G1350"/>
      <c r="H1350"/>
      <c r="I1350"/>
      <c r="J1350"/>
    </row>
    <row r="1351" spans="1:10" x14ac:dyDescent="0.25">
      <c r="A1351"/>
      <c r="B1351"/>
      <c r="C1351"/>
      <c r="D1351"/>
      <c r="E1351"/>
      <c r="F1351"/>
      <c r="G1351"/>
      <c r="H1351"/>
      <c r="I1351"/>
      <c r="J1351"/>
    </row>
    <row r="1352" spans="1:10" x14ac:dyDescent="0.25">
      <c r="A1352"/>
      <c r="B1352"/>
      <c r="C1352"/>
      <c r="D1352"/>
      <c r="E1352"/>
      <c r="F1352"/>
      <c r="G1352"/>
      <c r="H1352"/>
      <c r="I1352"/>
      <c r="J1352"/>
    </row>
    <row r="1353" spans="1:10" x14ac:dyDescent="0.25">
      <c r="A1353"/>
      <c r="B1353"/>
      <c r="C1353"/>
      <c r="D1353"/>
      <c r="E1353"/>
      <c r="F1353"/>
      <c r="G1353"/>
      <c r="H1353"/>
      <c r="I1353"/>
      <c r="J1353"/>
    </row>
    <row r="1354" spans="1:10" x14ac:dyDescent="0.25">
      <c r="A1354"/>
      <c r="B1354"/>
      <c r="C1354"/>
      <c r="D1354"/>
      <c r="E1354"/>
      <c r="F1354"/>
      <c r="G1354"/>
      <c r="H1354"/>
      <c r="I1354"/>
      <c r="J1354"/>
    </row>
    <row r="1355" spans="1:10" x14ac:dyDescent="0.25">
      <c r="A1355"/>
      <c r="B1355"/>
      <c r="C1355"/>
      <c r="D1355"/>
      <c r="E1355"/>
      <c r="F1355"/>
      <c r="G1355"/>
      <c r="H1355"/>
      <c r="I1355"/>
      <c r="J1355"/>
    </row>
    <row r="1356" spans="1:10" x14ac:dyDescent="0.25">
      <c r="A1356"/>
      <c r="B1356"/>
      <c r="C1356"/>
      <c r="D1356"/>
      <c r="E1356"/>
      <c r="F1356"/>
      <c r="G1356"/>
      <c r="H1356"/>
      <c r="I1356"/>
      <c r="J1356"/>
    </row>
    <row r="1357" spans="1:10" x14ac:dyDescent="0.25">
      <c r="A1357"/>
      <c r="B1357"/>
      <c r="C1357"/>
      <c r="D1357"/>
      <c r="E1357"/>
      <c r="F1357"/>
      <c r="G1357"/>
      <c r="H1357"/>
      <c r="I1357"/>
      <c r="J1357"/>
    </row>
    <row r="1358" spans="1:10" x14ac:dyDescent="0.25">
      <c r="A1358"/>
      <c r="B1358"/>
      <c r="C1358"/>
      <c r="D1358"/>
      <c r="E1358"/>
      <c r="F1358"/>
      <c r="G1358"/>
      <c r="H1358"/>
      <c r="I1358"/>
      <c r="J1358"/>
    </row>
    <row r="1359" spans="1:10" x14ac:dyDescent="0.25">
      <c r="A1359"/>
      <c r="B1359"/>
      <c r="C1359"/>
      <c r="D1359"/>
      <c r="E1359"/>
      <c r="F1359"/>
      <c r="G1359"/>
      <c r="H1359"/>
      <c r="I1359"/>
      <c r="J1359"/>
    </row>
    <row r="1360" spans="1:10" x14ac:dyDescent="0.25">
      <c r="A1360"/>
      <c r="B1360"/>
      <c r="C1360"/>
      <c r="D1360"/>
      <c r="E1360"/>
      <c r="F1360"/>
      <c r="G1360"/>
      <c r="H1360"/>
      <c r="I1360"/>
      <c r="J1360"/>
    </row>
    <row r="1361" spans="1:10" x14ac:dyDescent="0.25">
      <c r="A1361"/>
      <c r="B1361"/>
      <c r="C1361"/>
      <c r="D1361"/>
      <c r="E1361"/>
      <c r="F1361"/>
      <c r="G1361"/>
      <c r="H1361"/>
      <c r="I1361"/>
      <c r="J1361"/>
    </row>
    <row r="1362" spans="1:10" x14ac:dyDescent="0.25">
      <c r="A1362"/>
      <c r="B1362"/>
      <c r="C1362"/>
      <c r="D1362"/>
      <c r="E1362"/>
      <c r="F1362"/>
      <c r="G1362"/>
      <c r="H1362"/>
      <c r="I1362"/>
      <c r="J1362"/>
    </row>
    <row r="1363" spans="1:10" x14ac:dyDescent="0.25">
      <c r="A1363"/>
      <c r="B1363"/>
      <c r="C1363"/>
      <c r="D1363"/>
      <c r="E1363"/>
      <c r="F1363"/>
      <c r="G1363"/>
      <c r="H1363"/>
      <c r="I1363"/>
      <c r="J1363"/>
    </row>
    <row r="1364" spans="1:10" x14ac:dyDescent="0.25">
      <c r="A1364"/>
      <c r="B1364"/>
      <c r="C1364"/>
      <c r="D1364"/>
      <c r="E1364"/>
      <c r="F1364"/>
      <c r="G1364"/>
      <c r="H1364"/>
      <c r="I1364"/>
      <c r="J1364"/>
    </row>
    <row r="1365" spans="1:10" x14ac:dyDescent="0.25">
      <c r="A1365"/>
      <c r="B1365"/>
      <c r="C1365"/>
      <c r="D1365"/>
      <c r="E1365"/>
      <c r="F1365"/>
      <c r="G1365"/>
      <c r="H1365"/>
      <c r="I1365"/>
      <c r="J1365"/>
    </row>
    <row r="1366" spans="1:10" x14ac:dyDescent="0.25">
      <c r="A1366"/>
      <c r="B1366"/>
      <c r="C1366"/>
      <c r="D1366"/>
      <c r="E1366"/>
      <c r="F1366"/>
      <c r="G1366"/>
      <c r="H1366"/>
      <c r="I1366"/>
      <c r="J1366"/>
    </row>
    <row r="1367" spans="1:10" x14ac:dyDescent="0.25">
      <c r="A1367"/>
      <c r="B1367"/>
      <c r="C1367"/>
      <c r="D1367"/>
      <c r="E1367"/>
      <c r="F1367"/>
      <c r="G1367"/>
      <c r="H1367"/>
      <c r="I1367"/>
      <c r="J1367"/>
    </row>
    <row r="1368" spans="1:10" x14ac:dyDescent="0.25">
      <c r="A1368"/>
      <c r="B1368"/>
      <c r="C1368"/>
      <c r="D1368"/>
      <c r="E1368"/>
      <c r="F1368"/>
      <c r="G1368"/>
      <c r="H1368"/>
      <c r="I1368"/>
      <c r="J1368"/>
    </row>
    <row r="1369" spans="1:10" x14ac:dyDescent="0.25">
      <c r="A1369"/>
      <c r="B1369"/>
      <c r="C1369"/>
      <c r="D1369"/>
      <c r="E1369"/>
      <c r="F1369"/>
      <c r="G1369"/>
      <c r="H1369"/>
      <c r="I1369"/>
      <c r="J1369"/>
    </row>
    <row r="1370" spans="1:10" x14ac:dyDescent="0.25">
      <c r="A1370"/>
      <c r="B1370"/>
      <c r="C1370"/>
      <c r="D1370"/>
      <c r="E1370"/>
      <c r="F1370"/>
      <c r="G1370"/>
      <c r="H1370"/>
      <c r="I1370"/>
      <c r="J1370"/>
    </row>
    <row r="1371" spans="1:10" x14ac:dyDescent="0.25">
      <c r="A1371"/>
      <c r="B1371"/>
      <c r="C1371"/>
      <c r="D1371"/>
      <c r="E1371"/>
      <c r="F1371"/>
      <c r="G1371"/>
      <c r="H1371"/>
      <c r="I1371"/>
      <c r="J1371"/>
    </row>
    <row r="1372" spans="1:10" x14ac:dyDescent="0.25">
      <c r="A1372"/>
      <c r="B1372"/>
      <c r="C1372"/>
      <c r="D1372"/>
      <c r="E1372"/>
      <c r="F1372"/>
      <c r="G1372"/>
      <c r="H1372"/>
      <c r="I1372"/>
      <c r="J1372"/>
    </row>
    <row r="1373" spans="1:10" x14ac:dyDescent="0.25">
      <c r="A1373"/>
      <c r="B1373"/>
      <c r="C1373"/>
      <c r="D1373"/>
      <c r="E1373"/>
      <c r="F1373"/>
      <c r="G1373"/>
      <c r="H1373"/>
      <c r="I1373"/>
      <c r="J1373"/>
    </row>
    <row r="1374" spans="1:10" x14ac:dyDescent="0.25">
      <c r="A1374"/>
      <c r="B1374"/>
      <c r="C1374"/>
      <c r="D1374"/>
      <c r="E1374"/>
      <c r="F1374"/>
      <c r="G1374"/>
      <c r="H1374"/>
      <c r="I1374"/>
      <c r="J1374"/>
    </row>
    <row r="1375" spans="1:10" x14ac:dyDescent="0.25">
      <c r="A1375"/>
      <c r="B1375"/>
      <c r="C1375"/>
      <c r="D1375"/>
      <c r="E1375"/>
      <c r="F1375"/>
      <c r="G1375"/>
      <c r="H1375"/>
      <c r="I1375"/>
      <c r="J1375"/>
    </row>
    <row r="1376" spans="1:10" x14ac:dyDescent="0.25">
      <c r="A1376"/>
      <c r="B1376"/>
      <c r="C1376"/>
      <c r="D1376"/>
      <c r="E1376"/>
      <c r="F1376"/>
      <c r="G1376"/>
      <c r="H1376"/>
      <c r="I1376"/>
      <c r="J1376"/>
    </row>
    <row r="1377" spans="1:10" x14ac:dyDescent="0.25">
      <c r="A1377"/>
      <c r="B1377"/>
      <c r="C1377"/>
      <c r="D1377"/>
      <c r="E1377"/>
      <c r="F1377"/>
      <c r="G1377"/>
      <c r="H1377"/>
      <c r="I1377"/>
      <c r="J1377"/>
    </row>
    <row r="1378" spans="1:10" x14ac:dyDescent="0.25">
      <c r="A1378"/>
      <c r="B1378"/>
      <c r="C1378"/>
      <c r="D1378"/>
      <c r="E1378"/>
      <c r="F1378"/>
      <c r="G1378"/>
      <c r="H1378"/>
      <c r="I1378"/>
      <c r="J1378"/>
    </row>
    <row r="1379" spans="1:10" x14ac:dyDescent="0.25">
      <c r="A1379"/>
      <c r="B1379"/>
      <c r="C1379"/>
      <c r="D1379"/>
      <c r="E1379"/>
      <c r="F1379"/>
      <c r="G1379"/>
      <c r="H1379"/>
      <c r="I1379"/>
      <c r="J1379"/>
    </row>
    <row r="1380" spans="1:10" x14ac:dyDescent="0.25">
      <c r="A1380"/>
      <c r="B1380"/>
      <c r="C1380"/>
      <c r="D1380"/>
      <c r="E1380"/>
      <c r="F1380"/>
      <c r="G1380"/>
      <c r="H1380"/>
      <c r="I1380"/>
      <c r="J1380"/>
    </row>
    <row r="1381" spans="1:10" x14ac:dyDescent="0.25">
      <c r="A1381"/>
      <c r="B1381"/>
      <c r="C1381"/>
      <c r="D1381"/>
      <c r="E1381"/>
      <c r="F1381"/>
      <c r="G1381"/>
      <c r="H1381"/>
      <c r="I1381"/>
      <c r="J1381"/>
    </row>
    <row r="1382" spans="1:10" x14ac:dyDescent="0.25">
      <c r="A1382"/>
      <c r="B1382"/>
      <c r="C1382"/>
      <c r="D1382"/>
      <c r="E1382"/>
      <c r="F1382"/>
      <c r="G1382"/>
      <c r="H1382"/>
      <c r="I1382"/>
      <c r="J1382"/>
    </row>
    <row r="1383" spans="1:10" x14ac:dyDescent="0.25">
      <c r="A1383"/>
      <c r="B1383"/>
      <c r="C1383"/>
      <c r="D1383"/>
      <c r="E1383"/>
      <c r="F1383"/>
      <c r="G1383"/>
      <c r="H1383"/>
      <c r="I1383"/>
      <c r="J1383"/>
    </row>
    <row r="1384" spans="1:10" x14ac:dyDescent="0.25">
      <c r="A1384"/>
      <c r="B1384"/>
      <c r="C1384"/>
      <c r="D1384"/>
      <c r="E1384"/>
      <c r="F1384"/>
      <c r="G1384"/>
      <c r="H1384"/>
      <c r="I1384"/>
      <c r="J1384"/>
    </row>
    <row r="1385" spans="1:10" x14ac:dyDescent="0.25">
      <c r="A1385"/>
      <c r="B1385"/>
      <c r="C1385"/>
      <c r="D1385"/>
      <c r="E1385"/>
      <c r="F1385"/>
      <c r="G1385"/>
      <c r="H1385"/>
      <c r="I1385"/>
      <c r="J1385"/>
    </row>
    <row r="1386" spans="1:10" x14ac:dyDescent="0.25">
      <c r="A1386"/>
      <c r="B1386"/>
      <c r="C1386"/>
      <c r="D1386"/>
      <c r="E1386"/>
      <c r="F1386"/>
      <c r="G1386"/>
      <c r="H1386"/>
      <c r="I1386"/>
      <c r="J1386"/>
    </row>
    <row r="1387" spans="1:10" x14ac:dyDescent="0.25">
      <c r="A1387"/>
      <c r="B1387"/>
      <c r="C1387"/>
      <c r="D1387"/>
      <c r="E1387"/>
      <c r="F1387"/>
      <c r="G1387"/>
      <c r="H1387"/>
      <c r="I1387"/>
      <c r="J1387"/>
    </row>
    <row r="1388" spans="1:10" x14ac:dyDescent="0.25">
      <c r="A1388"/>
      <c r="B1388"/>
      <c r="C1388"/>
      <c r="D1388"/>
      <c r="E1388"/>
      <c r="F1388"/>
      <c r="G1388"/>
      <c r="H1388"/>
      <c r="I1388"/>
      <c r="J1388"/>
    </row>
    <row r="1389" spans="1:10" x14ac:dyDescent="0.25">
      <c r="A1389"/>
      <c r="B1389"/>
      <c r="C1389"/>
      <c r="D1389"/>
      <c r="E1389"/>
      <c r="F1389"/>
      <c r="G1389"/>
      <c r="H1389"/>
      <c r="I1389"/>
      <c r="J1389"/>
    </row>
    <row r="1390" spans="1:10" x14ac:dyDescent="0.25">
      <c r="A1390"/>
      <c r="B1390"/>
      <c r="C1390"/>
      <c r="D1390"/>
      <c r="E1390"/>
      <c r="F1390"/>
      <c r="G1390"/>
      <c r="H1390"/>
      <c r="I1390"/>
      <c r="J1390"/>
    </row>
    <row r="1391" spans="1:10" x14ac:dyDescent="0.25">
      <c r="A1391"/>
      <c r="B1391"/>
      <c r="C1391"/>
      <c r="D1391"/>
      <c r="E1391"/>
      <c r="F1391"/>
      <c r="G1391"/>
      <c r="H1391"/>
      <c r="I1391"/>
      <c r="J1391"/>
    </row>
    <row r="1392" spans="1:10" x14ac:dyDescent="0.25">
      <c r="A1392"/>
      <c r="B1392"/>
      <c r="C1392"/>
      <c r="D1392"/>
      <c r="E1392"/>
      <c r="F1392"/>
      <c r="G1392"/>
      <c r="H1392"/>
      <c r="I1392"/>
      <c r="J1392"/>
    </row>
    <row r="1393" spans="1:10" x14ac:dyDescent="0.25">
      <c r="A1393"/>
      <c r="B1393"/>
      <c r="C1393"/>
      <c r="D1393"/>
      <c r="E1393"/>
      <c r="F1393"/>
      <c r="G1393"/>
      <c r="H1393"/>
      <c r="I1393"/>
      <c r="J1393"/>
    </row>
    <row r="1394" spans="1:10" x14ac:dyDescent="0.25">
      <c r="A1394"/>
      <c r="B1394"/>
      <c r="C1394"/>
      <c r="D1394"/>
      <c r="E1394"/>
      <c r="F1394"/>
      <c r="G1394"/>
      <c r="H1394"/>
      <c r="I1394"/>
      <c r="J1394"/>
    </row>
    <row r="1395" spans="1:10" x14ac:dyDescent="0.25">
      <c r="A1395"/>
      <c r="B1395"/>
      <c r="C1395"/>
      <c r="D1395"/>
      <c r="E1395"/>
      <c r="F1395"/>
      <c r="G1395"/>
      <c r="H1395"/>
      <c r="I1395"/>
      <c r="J1395"/>
    </row>
    <row r="1396" spans="1:10" x14ac:dyDescent="0.25">
      <c r="A1396"/>
      <c r="B1396"/>
      <c r="C1396"/>
      <c r="D1396"/>
      <c r="E1396"/>
      <c r="F1396"/>
      <c r="G1396"/>
      <c r="H1396"/>
      <c r="I1396"/>
      <c r="J1396"/>
    </row>
    <row r="1397" spans="1:10" x14ac:dyDescent="0.25">
      <c r="A1397"/>
      <c r="B1397"/>
      <c r="C1397"/>
      <c r="D1397"/>
      <c r="E1397"/>
      <c r="F1397"/>
      <c r="G1397"/>
      <c r="H1397"/>
      <c r="I1397"/>
      <c r="J1397"/>
    </row>
    <row r="1398" spans="1:10" x14ac:dyDescent="0.25">
      <c r="A1398"/>
      <c r="B1398"/>
      <c r="C1398"/>
      <c r="D1398"/>
      <c r="E1398"/>
      <c r="F1398"/>
      <c r="G1398"/>
      <c r="H1398"/>
      <c r="I1398"/>
      <c r="J1398"/>
    </row>
    <row r="1399" spans="1:10" x14ac:dyDescent="0.25">
      <c r="A1399"/>
      <c r="B1399"/>
      <c r="C1399"/>
      <c r="D1399"/>
      <c r="E1399"/>
      <c r="F1399"/>
      <c r="G1399"/>
      <c r="H1399"/>
      <c r="I1399"/>
      <c r="J1399"/>
    </row>
    <row r="1400" spans="1:10" x14ac:dyDescent="0.25">
      <c r="A1400"/>
      <c r="B1400"/>
      <c r="C1400"/>
      <c r="D1400"/>
      <c r="E1400"/>
      <c r="F1400"/>
      <c r="G1400"/>
      <c r="H1400"/>
      <c r="I1400"/>
      <c r="J1400"/>
    </row>
    <row r="1401" spans="1:10" x14ac:dyDescent="0.25">
      <c r="A1401"/>
      <c r="B1401"/>
      <c r="C1401"/>
      <c r="D1401"/>
      <c r="E1401"/>
      <c r="F1401"/>
      <c r="G1401"/>
      <c r="H1401"/>
      <c r="I1401"/>
      <c r="J1401"/>
    </row>
    <row r="1402" spans="1:10" x14ac:dyDescent="0.25">
      <c r="A1402"/>
      <c r="B1402"/>
      <c r="C1402"/>
      <c r="D1402"/>
      <c r="E1402"/>
      <c r="F1402"/>
      <c r="G1402"/>
      <c r="H1402"/>
      <c r="I1402"/>
      <c r="J1402"/>
    </row>
    <row r="1403" spans="1:10" x14ac:dyDescent="0.25">
      <c r="A1403"/>
      <c r="B1403"/>
      <c r="C1403"/>
      <c r="D1403"/>
      <c r="E1403"/>
      <c r="F1403"/>
      <c r="G1403"/>
      <c r="H1403"/>
      <c r="I1403"/>
      <c r="J1403"/>
    </row>
    <row r="1404" spans="1:10" x14ac:dyDescent="0.25">
      <c r="A1404"/>
      <c r="B1404"/>
      <c r="C1404"/>
      <c r="D1404"/>
      <c r="E1404"/>
      <c r="F1404"/>
      <c r="G1404"/>
      <c r="H1404"/>
      <c r="I1404"/>
      <c r="J1404"/>
    </row>
    <row r="1405" spans="1:10" x14ac:dyDescent="0.25">
      <c r="A1405"/>
      <c r="B1405"/>
      <c r="C1405"/>
      <c r="D1405"/>
      <c r="E1405"/>
      <c r="F1405"/>
      <c r="G1405"/>
      <c r="H1405"/>
      <c r="I1405"/>
      <c r="J1405"/>
    </row>
    <row r="1406" spans="1:10" x14ac:dyDescent="0.25">
      <c r="A1406"/>
      <c r="B1406"/>
      <c r="C1406"/>
      <c r="D1406"/>
      <c r="E1406"/>
      <c r="F1406"/>
      <c r="G1406"/>
      <c r="H1406"/>
      <c r="I1406"/>
      <c r="J1406"/>
    </row>
    <row r="1407" spans="1:10" x14ac:dyDescent="0.25">
      <c r="A1407"/>
      <c r="B1407"/>
      <c r="C1407"/>
      <c r="D1407"/>
      <c r="E1407"/>
      <c r="F1407"/>
      <c r="G1407"/>
      <c r="H1407"/>
      <c r="I1407"/>
      <c r="J1407"/>
    </row>
    <row r="1408" spans="1:10" x14ac:dyDescent="0.25">
      <c r="A1408"/>
      <c r="B1408"/>
      <c r="C1408"/>
      <c r="D1408"/>
      <c r="E1408"/>
      <c r="F1408"/>
      <c r="G1408"/>
      <c r="H1408"/>
      <c r="I1408"/>
      <c r="J1408"/>
    </row>
    <row r="1409" spans="1:10" x14ac:dyDescent="0.25">
      <c r="A1409"/>
      <c r="B1409"/>
      <c r="C1409"/>
      <c r="D1409"/>
      <c r="E1409"/>
      <c r="F1409"/>
      <c r="G1409"/>
      <c r="H1409"/>
      <c r="I1409"/>
      <c r="J1409"/>
    </row>
    <row r="1410" spans="1:10" x14ac:dyDescent="0.25">
      <c r="A1410"/>
      <c r="B1410"/>
      <c r="C1410"/>
      <c r="D1410"/>
      <c r="E1410"/>
      <c r="F1410"/>
      <c r="G1410"/>
      <c r="H1410"/>
      <c r="I1410"/>
      <c r="J1410"/>
    </row>
    <row r="1411" spans="1:10" x14ac:dyDescent="0.25">
      <c r="A1411"/>
      <c r="B1411"/>
      <c r="C1411"/>
      <c r="D1411"/>
      <c r="E1411"/>
      <c r="F1411"/>
      <c r="G1411"/>
      <c r="H1411"/>
      <c r="I1411"/>
      <c r="J1411"/>
    </row>
    <row r="1412" spans="1:10" x14ac:dyDescent="0.25">
      <c r="A1412"/>
      <c r="B1412"/>
      <c r="C1412"/>
      <c r="D1412"/>
      <c r="E1412"/>
      <c r="F1412"/>
      <c r="G1412"/>
      <c r="H1412"/>
      <c r="I1412"/>
      <c r="J1412"/>
    </row>
    <row r="1413" spans="1:10" x14ac:dyDescent="0.25">
      <c r="A1413"/>
      <c r="B1413"/>
      <c r="C1413"/>
      <c r="D1413"/>
      <c r="E1413"/>
      <c r="F1413"/>
      <c r="G1413"/>
      <c r="H1413"/>
      <c r="I1413"/>
      <c r="J1413"/>
    </row>
    <row r="1414" spans="1:10" x14ac:dyDescent="0.25">
      <c r="A1414"/>
      <c r="B1414"/>
      <c r="C1414"/>
      <c r="D1414"/>
      <c r="E1414"/>
      <c r="F1414"/>
      <c r="G1414"/>
      <c r="H1414"/>
      <c r="I1414"/>
      <c r="J1414"/>
    </row>
    <row r="1415" spans="1:10" x14ac:dyDescent="0.25">
      <c r="A1415"/>
      <c r="B1415"/>
      <c r="C1415"/>
      <c r="D1415"/>
      <c r="E1415"/>
      <c r="F1415"/>
      <c r="G1415"/>
      <c r="H1415"/>
      <c r="I1415"/>
      <c r="J1415"/>
    </row>
    <row r="1416" spans="1:10" x14ac:dyDescent="0.25">
      <c r="A1416"/>
      <c r="B1416"/>
      <c r="C1416"/>
      <c r="D1416"/>
      <c r="E1416"/>
      <c r="F1416"/>
      <c r="G1416"/>
      <c r="H1416"/>
      <c r="I1416"/>
      <c r="J1416"/>
    </row>
    <row r="1417" spans="1:10" x14ac:dyDescent="0.25">
      <c r="A1417"/>
      <c r="B1417"/>
      <c r="C1417"/>
      <c r="D1417"/>
      <c r="E1417"/>
      <c r="F1417"/>
      <c r="G1417"/>
      <c r="H1417"/>
      <c r="I1417"/>
      <c r="J1417"/>
    </row>
    <row r="1418" spans="1:10" x14ac:dyDescent="0.25">
      <c r="A1418"/>
      <c r="B1418"/>
      <c r="C1418"/>
      <c r="D1418"/>
      <c r="E1418"/>
      <c r="F1418"/>
      <c r="G1418"/>
      <c r="H1418"/>
      <c r="I1418"/>
      <c r="J1418"/>
    </row>
    <row r="1419" spans="1:10" x14ac:dyDescent="0.25">
      <c r="A1419"/>
      <c r="B1419"/>
      <c r="C1419"/>
      <c r="D1419"/>
      <c r="E1419"/>
      <c r="F1419"/>
      <c r="G1419"/>
      <c r="H1419"/>
      <c r="I1419"/>
      <c r="J1419"/>
    </row>
    <row r="1420" spans="1:10" x14ac:dyDescent="0.25">
      <c r="A1420"/>
      <c r="B1420"/>
      <c r="C1420"/>
      <c r="D1420"/>
      <c r="E1420"/>
      <c r="F1420"/>
      <c r="G1420"/>
      <c r="H1420"/>
      <c r="I1420"/>
      <c r="J1420"/>
    </row>
    <row r="1421" spans="1:10" x14ac:dyDescent="0.25">
      <c r="A1421"/>
      <c r="B1421"/>
      <c r="C1421"/>
      <c r="D1421"/>
      <c r="E1421"/>
      <c r="F1421"/>
      <c r="G1421"/>
      <c r="H1421"/>
      <c r="I1421"/>
      <c r="J1421"/>
    </row>
    <row r="1422" spans="1:10" x14ac:dyDescent="0.25">
      <c r="A1422"/>
      <c r="B1422"/>
      <c r="C1422"/>
      <c r="D1422"/>
      <c r="E1422"/>
      <c r="F1422"/>
      <c r="G1422"/>
      <c r="H1422"/>
      <c r="I1422"/>
      <c r="J1422"/>
    </row>
    <row r="1423" spans="1:10" x14ac:dyDescent="0.25">
      <c r="A1423"/>
      <c r="B1423"/>
      <c r="C1423"/>
      <c r="D1423"/>
      <c r="E1423"/>
      <c r="F1423"/>
      <c r="G1423"/>
      <c r="H1423"/>
      <c r="I1423"/>
      <c r="J1423"/>
    </row>
    <row r="1424" spans="1:10" x14ac:dyDescent="0.25">
      <c r="A1424"/>
      <c r="B1424"/>
      <c r="C1424"/>
      <c r="D1424"/>
      <c r="E1424"/>
      <c r="F1424"/>
      <c r="G1424"/>
      <c r="H1424"/>
      <c r="I1424"/>
      <c r="J1424"/>
    </row>
    <row r="1425" spans="1:10" x14ac:dyDescent="0.25">
      <c r="A1425"/>
      <c r="B1425"/>
      <c r="C1425"/>
      <c r="D1425"/>
      <c r="E1425"/>
      <c r="F1425"/>
      <c r="G1425"/>
      <c r="H1425"/>
      <c r="I1425"/>
      <c r="J1425"/>
    </row>
    <row r="1426" spans="1:10" x14ac:dyDescent="0.25">
      <c r="A1426"/>
      <c r="B1426"/>
      <c r="C1426"/>
      <c r="D1426"/>
      <c r="E1426"/>
      <c r="F1426"/>
      <c r="G1426"/>
      <c r="H1426"/>
      <c r="I1426"/>
      <c r="J1426"/>
    </row>
    <row r="1427" spans="1:10" x14ac:dyDescent="0.25">
      <c r="A1427"/>
      <c r="B1427"/>
      <c r="C1427"/>
      <c r="D1427"/>
      <c r="E1427"/>
      <c r="F1427"/>
      <c r="G1427"/>
      <c r="H1427"/>
      <c r="I1427"/>
      <c r="J1427"/>
    </row>
    <row r="1428" spans="1:10" x14ac:dyDescent="0.25">
      <c r="A1428"/>
      <c r="B1428"/>
      <c r="C1428"/>
      <c r="D1428"/>
      <c r="E1428"/>
      <c r="F1428"/>
      <c r="G1428"/>
      <c r="H1428"/>
      <c r="I1428"/>
      <c r="J1428"/>
    </row>
    <row r="1429" spans="1:10" x14ac:dyDescent="0.25">
      <c r="A1429"/>
      <c r="B1429"/>
      <c r="C1429"/>
      <c r="D1429"/>
      <c r="E1429"/>
      <c r="F1429"/>
      <c r="G1429"/>
      <c r="H1429"/>
      <c r="I1429"/>
      <c r="J1429"/>
    </row>
    <row r="1430" spans="1:10" x14ac:dyDescent="0.25">
      <c r="A1430"/>
      <c r="B1430"/>
      <c r="C1430"/>
      <c r="D1430"/>
      <c r="E1430"/>
      <c r="F1430"/>
      <c r="G1430"/>
      <c r="H1430"/>
      <c r="I1430"/>
      <c r="J1430"/>
    </row>
    <row r="1431" spans="1:10" x14ac:dyDescent="0.25">
      <c r="A1431"/>
      <c r="B1431"/>
      <c r="C1431"/>
      <c r="D1431"/>
      <c r="E1431"/>
      <c r="F1431"/>
      <c r="G1431"/>
      <c r="H1431"/>
      <c r="I1431"/>
      <c r="J1431"/>
    </row>
    <row r="1432" spans="1:10" x14ac:dyDescent="0.25">
      <c r="A1432"/>
      <c r="B1432"/>
      <c r="C1432"/>
      <c r="D1432"/>
      <c r="E1432"/>
      <c r="F1432"/>
      <c r="G1432"/>
      <c r="H1432"/>
      <c r="I1432"/>
      <c r="J1432"/>
    </row>
    <row r="1433" spans="1:10" x14ac:dyDescent="0.25">
      <c r="A1433"/>
      <c r="B1433"/>
      <c r="C1433"/>
      <c r="D1433"/>
      <c r="E1433"/>
      <c r="F1433"/>
      <c r="G1433"/>
      <c r="H1433"/>
      <c r="I1433"/>
      <c r="J1433"/>
    </row>
    <row r="1434" spans="1:10" x14ac:dyDescent="0.25">
      <c r="A1434"/>
      <c r="B1434"/>
      <c r="C1434"/>
      <c r="D1434"/>
      <c r="E1434"/>
      <c r="F1434"/>
      <c r="G1434"/>
      <c r="H1434"/>
      <c r="I1434"/>
      <c r="J1434"/>
    </row>
    <row r="1435" spans="1:10" x14ac:dyDescent="0.25">
      <c r="A1435"/>
      <c r="B1435"/>
      <c r="C1435"/>
      <c r="D1435"/>
      <c r="E1435"/>
      <c r="F1435"/>
      <c r="G1435"/>
      <c r="H1435"/>
      <c r="I1435"/>
      <c r="J1435"/>
    </row>
    <row r="1436" spans="1:10" x14ac:dyDescent="0.25">
      <c r="A1436"/>
      <c r="B1436"/>
      <c r="C1436"/>
      <c r="D1436"/>
      <c r="E1436"/>
      <c r="F1436"/>
      <c r="G1436"/>
      <c r="H1436"/>
      <c r="I1436"/>
      <c r="J1436"/>
    </row>
    <row r="1437" spans="1:10" x14ac:dyDescent="0.25">
      <c r="A1437"/>
      <c r="B1437"/>
      <c r="C1437"/>
      <c r="D1437"/>
      <c r="E1437"/>
      <c r="F1437"/>
      <c r="G1437"/>
      <c r="H1437"/>
      <c r="I1437"/>
      <c r="J1437"/>
    </row>
    <row r="1438" spans="1:10" x14ac:dyDescent="0.25">
      <c r="A1438"/>
      <c r="B1438"/>
      <c r="C1438"/>
      <c r="D1438"/>
      <c r="E1438"/>
      <c r="F1438"/>
      <c r="G1438"/>
      <c r="H1438"/>
      <c r="I1438"/>
      <c r="J1438"/>
    </row>
    <row r="1439" spans="1:10" x14ac:dyDescent="0.25">
      <c r="A1439"/>
      <c r="B1439"/>
      <c r="C1439"/>
      <c r="D1439"/>
      <c r="E1439"/>
      <c r="F1439"/>
      <c r="G1439"/>
      <c r="H1439"/>
      <c r="I1439"/>
      <c r="J1439"/>
    </row>
    <row r="1440" spans="1:10" x14ac:dyDescent="0.25">
      <c r="A1440"/>
      <c r="B1440"/>
      <c r="C1440"/>
      <c r="D1440"/>
      <c r="E1440"/>
      <c r="F1440"/>
      <c r="G1440"/>
      <c r="H1440"/>
      <c r="I1440"/>
      <c r="J1440"/>
    </row>
    <row r="1441" spans="1:10" x14ac:dyDescent="0.25">
      <c r="A1441"/>
      <c r="B1441"/>
      <c r="C1441"/>
      <c r="D1441"/>
      <c r="E1441"/>
      <c r="F1441"/>
      <c r="G1441"/>
      <c r="H1441"/>
      <c r="I1441"/>
      <c r="J1441"/>
    </row>
    <row r="1442" spans="1:10" x14ac:dyDescent="0.25">
      <c r="A1442"/>
      <c r="B1442"/>
      <c r="C1442"/>
      <c r="D1442"/>
      <c r="E1442"/>
      <c r="F1442"/>
      <c r="G1442"/>
      <c r="H1442"/>
      <c r="I1442"/>
      <c r="J1442"/>
    </row>
    <row r="1443" spans="1:10" x14ac:dyDescent="0.25">
      <c r="A1443"/>
      <c r="B1443"/>
      <c r="C1443"/>
      <c r="D1443"/>
      <c r="E1443"/>
      <c r="F1443"/>
      <c r="G1443"/>
      <c r="H1443"/>
      <c r="I1443"/>
      <c r="J1443"/>
    </row>
    <row r="1444" spans="1:10" x14ac:dyDescent="0.25">
      <c r="A1444"/>
      <c r="B1444"/>
      <c r="C1444"/>
      <c r="D1444"/>
      <c r="E1444"/>
      <c r="F1444"/>
      <c r="G1444"/>
      <c r="H1444"/>
      <c r="I1444"/>
      <c r="J1444"/>
    </row>
    <row r="1445" spans="1:10" x14ac:dyDescent="0.25">
      <c r="A1445"/>
      <c r="B1445"/>
      <c r="C1445"/>
      <c r="D1445"/>
      <c r="E1445"/>
      <c r="F1445"/>
      <c r="G1445"/>
      <c r="H1445"/>
      <c r="I1445"/>
      <c r="J1445"/>
    </row>
    <row r="1446" spans="1:10" x14ac:dyDescent="0.25">
      <c r="A1446"/>
      <c r="B1446"/>
      <c r="C1446"/>
      <c r="D1446"/>
      <c r="E1446"/>
      <c r="F1446"/>
      <c r="G1446"/>
      <c r="H1446"/>
      <c r="I1446"/>
      <c r="J1446"/>
    </row>
    <row r="1447" spans="1:10" x14ac:dyDescent="0.25">
      <c r="A1447"/>
      <c r="B1447"/>
      <c r="C1447"/>
      <c r="D1447"/>
      <c r="E1447"/>
      <c r="F1447"/>
      <c r="G1447"/>
      <c r="H1447"/>
      <c r="I1447"/>
      <c r="J1447"/>
    </row>
    <row r="1448" spans="1:10" x14ac:dyDescent="0.25">
      <c r="A1448"/>
      <c r="B1448"/>
      <c r="C1448"/>
      <c r="D1448"/>
      <c r="E1448"/>
      <c r="F1448"/>
      <c r="G1448"/>
      <c r="H1448"/>
      <c r="I1448"/>
      <c r="J1448"/>
    </row>
    <row r="1449" spans="1:10" x14ac:dyDescent="0.25">
      <c r="A1449"/>
      <c r="B1449"/>
      <c r="C1449"/>
      <c r="D1449"/>
      <c r="E1449"/>
      <c r="F1449"/>
      <c r="G1449"/>
      <c r="H1449"/>
      <c r="I1449"/>
      <c r="J1449"/>
    </row>
    <row r="1450" spans="1:10" x14ac:dyDescent="0.25">
      <c r="A1450"/>
      <c r="B1450"/>
      <c r="C1450"/>
      <c r="D1450"/>
      <c r="E1450"/>
      <c r="F1450"/>
      <c r="G1450"/>
      <c r="H1450"/>
      <c r="I1450"/>
      <c r="J1450"/>
    </row>
    <row r="1451" spans="1:10" x14ac:dyDescent="0.25">
      <c r="A1451"/>
      <c r="B1451"/>
      <c r="C1451"/>
      <c r="D1451"/>
      <c r="E1451"/>
      <c r="F1451"/>
      <c r="G1451"/>
      <c r="H1451"/>
      <c r="I1451"/>
      <c r="J1451"/>
    </row>
    <row r="1452" spans="1:10" x14ac:dyDescent="0.25">
      <c r="A1452"/>
      <c r="B1452"/>
      <c r="C1452"/>
      <c r="D1452"/>
      <c r="E1452"/>
      <c r="F1452"/>
      <c r="G1452"/>
      <c r="H1452"/>
      <c r="I1452"/>
      <c r="J1452"/>
    </row>
    <row r="1453" spans="1:10" x14ac:dyDescent="0.25">
      <c r="A1453"/>
      <c r="B1453"/>
      <c r="C1453"/>
      <c r="D1453"/>
      <c r="E1453"/>
      <c r="F1453"/>
      <c r="G1453"/>
      <c r="H1453"/>
      <c r="I1453"/>
      <c r="J1453"/>
    </row>
    <row r="1454" spans="1:10" x14ac:dyDescent="0.25">
      <c r="A1454"/>
      <c r="B1454"/>
      <c r="C1454"/>
      <c r="D1454"/>
      <c r="E1454"/>
      <c r="F1454"/>
      <c r="G1454"/>
      <c r="H1454"/>
      <c r="I1454"/>
      <c r="J1454"/>
    </row>
    <row r="1455" spans="1:10" x14ac:dyDescent="0.25">
      <c r="A1455"/>
      <c r="B1455"/>
      <c r="C1455"/>
      <c r="D1455"/>
      <c r="E1455"/>
      <c r="F1455"/>
      <c r="G1455"/>
      <c r="H1455"/>
      <c r="I1455"/>
      <c r="J1455"/>
    </row>
    <row r="1456" spans="1:10" x14ac:dyDescent="0.25">
      <c r="A1456"/>
      <c r="B1456"/>
      <c r="C1456"/>
      <c r="D1456"/>
      <c r="E1456"/>
      <c r="F1456"/>
      <c r="G1456"/>
      <c r="H1456"/>
      <c r="I1456"/>
      <c r="J1456"/>
    </row>
    <row r="1457" spans="1:10" x14ac:dyDescent="0.25">
      <c r="A1457"/>
      <c r="B1457"/>
      <c r="C1457"/>
      <c r="D1457"/>
      <c r="E1457"/>
      <c r="F1457"/>
      <c r="G1457"/>
      <c r="H1457"/>
      <c r="I1457"/>
      <c r="J1457"/>
    </row>
    <row r="1458" spans="1:10" x14ac:dyDescent="0.25">
      <c r="A1458"/>
      <c r="B1458"/>
      <c r="C1458"/>
      <c r="D1458"/>
      <c r="E1458"/>
      <c r="F1458"/>
      <c r="G1458"/>
      <c r="H1458"/>
      <c r="I1458"/>
      <c r="J1458"/>
    </row>
    <row r="1459" spans="1:10" x14ac:dyDescent="0.25">
      <c r="A1459"/>
      <c r="B1459"/>
      <c r="C1459"/>
      <c r="D1459"/>
      <c r="E1459"/>
      <c r="F1459"/>
      <c r="G1459"/>
      <c r="H1459"/>
      <c r="I1459"/>
      <c r="J1459"/>
    </row>
    <row r="1460" spans="1:10" x14ac:dyDescent="0.25">
      <c r="A1460"/>
      <c r="B1460"/>
      <c r="C1460"/>
      <c r="D1460"/>
      <c r="E1460"/>
      <c r="F1460"/>
      <c r="G1460"/>
      <c r="H1460"/>
      <c r="I1460"/>
      <c r="J1460"/>
    </row>
    <row r="1461" spans="1:10" x14ac:dyDescent="0.25">
      <c r="A1461"/>
      <c r="B1461"/>
      <c r="C1461"/>
      <c r="D1461"/>
      <c r="E1461"/>
      <c r="F1461"/>
      <c r="G1461"/>
      <c r="H1461"/>
      <c r="I1461"/>
      <c r="J1461"/>
    </row>
    <row r="1462" spans="1:10" x14ac:dyDescent="0.25">
      <c r="A1462"/>
      <c r="B1462"/>
      <c r="C1462"/>
      <c r="D1462"/>
      <c r="E1462"/>
      <c r="F1462"/>
      <c r="G1462"/>
      <c r="H1462"/>
      <c r="I1462"/>
      <c r="J1462"/>
    </row>
    <row r="1463" spans="1:10" x14ac:dyDescent="0.25">
      <c r="A1463"/>
      <c r="B1463"/>
      <c r="C1463"/>
      <c r="D1463"/>
      <c r="E1463"/>
      <c r="F1463"/>
      <c r="G1463"/>
      <c r="H1463"/>
      <c r="I1463"/>
      <c r="J1463"/>
    </row>
    <row r="1464" spans="1:10" x14ac:dyDescent="0.25">
      <c r="A1464"/>
      <c r="B1464"/>
      <c r="C1464"/>
      <c r="D1464"/>
      <c r="E1464"/>
      <c r="F1464"/>
      <c r="G1464"/>
      <c r="H1464"/>
      <c r="I1464"/>
      <c r="J1464"/>
    </row>
    <row r="1465" spans="1:10" x14ac:dyDescent="0.25">
      <c r="A1465"/>
      <c r="B1465"/>
      <c r="C1465"/>
      <c r="D1465"/>
      <c r="E1465"/>
      <c r="F1465"/>
      <c r="G1465"/>
      <c r="H1465"/>
      <c r="I1465"/>
      <c r="J1465"/>
    </row>
    <row r="1466" spans="1:10" x14ac:dyDescent="0.25">
      <c r="A1466"/>
      <c r="B1466"/>
      <c r="C1466"/>
      <c r="D1466"/>
      <c r="E1466"/>
      <c r="F1466"/>
      <c r="G1466"/>
      <c r="H1466"/>
      <c r="I1466"/>
      <c r="J1466"/>
    </row>
    <row r="1467" spans="1:10" x14ac:dyDescent="0.25">
      <c r="A1467"/>
      <c r="B1467"/>
      <c r="C1467"/>
      <c r="D1467"/>
      <c r="E1467"/>
      <c r="F1467"/>
      <c r="G1467"/>
      <c r="H1467"/>
      <c r="I1467"/>
      <c r="J1467"/>
    </row>
    <row r="1468" spans="1:10" x14ac:dyDescent="0.25">
      <c r="A1468"/>
      <c r="B1468"/>
      <c r="C1468"/>
      <c r="D1468"/>
      <c r="E1468"/>
      <c r="F1468"/>
      <c r="G1468"/>
      <c r="H1468"/>
      <c r="I1468"/>
      <c r="J1468"/>
    </row>
    <row r="1469" spans="1:10" x14ac:dyDescent="0.25">
      <c r="A1469"/>
      <c r="B1469"/>
      <c r="C1469"/>
      <c r="D1469"/>
      <c r="E1469"/>
      <c r="F1469"/>
      <c r="G1469"/>
      <c r="H1469"/>
      <c r="I1469"/>
      <c r="J1469"/>
    </row>
    <row r="1470" spans="1:10" x14ac:dyDescent="0.25">
      <c r="A1470"/>
      <c r="B1470"/>
      <c r="C1470"/>
      <c r="D1470"/>
      <c r="E1470"/>
      <c r="F1470"/>
      <c r="G1470"/>
      <c r="H1470"/>
      <c r="I1470"/>
      <c r="J1470"/>
    </row>
    <row r="1471" spans="1:10" x14ac:dyDescent="0.25">
      <c r="A1471"/>
      <c r="B1471"/>
      <c r="C1471"/>
      <c r="D1471"/>
      <c r="E1471"/>
      <c r="F1471"/>
      <c r="G1471"/>
      <c r="H1471"/>
      <c r="I1471"/>
      <c r="J1471"/>
    </row>
    <row r="1472" spans="1:10" x14ac:dyDescent="0.25">
      <c r="A1472"/>
      <c r="B1472"/>
      <c r="C1472"/>
      <c r="D1472"/>
      <c r="E1472"/>
      <c r="F1472"/>
      <c r="G1472"/>
      <c r="H1472"/>
      <c r="I1472"/>
      <c r="J1472"/>
    </row>
    <row r="1473" spans="1:10" x14ac:dyDescent="0.25">
      <c r="A1473"/>
      <c r="B1473"/>
      <c r="C1473"/>
      <c r="D1473"/>
      <c r="E1473"/>
      <c r="F1473"/>
      <c r="G1473"/>
      <c r="H1473"/>
      <c r="I1473"/>
      <c r="J1473"/>
    </row>
    <row r="1474" spans="1:10" x14ac:dyDescent="0.25">
      <c r="A1474"/>
      <c r="B1474"/>
      <c r="C1474"/>
      <c r="D1474"/>
      <c r="E1474"/>
      <c r="F1474"/>
      <c r="G1474"/>
      <c r="H1474"/>
      <c r="I1474"/>
      <c r="J1474"/>
    </row>
    <row r="1475" spans="1:10" x14ac:dyDescent="0.25">
      <c r="A1475"/>
      <c r="B1475"/>
      <c r="C1475"/>
      <c r="D1475"/>
      <c r="E1475"/>
      <c r="F1475"/>
      <c r="G1475"/>
      <c r="H1475"/>
      <c r="I1475"/>
      <c r="J1475"/>
    </row>
    <row r="1476" spans="1:10" x14ac:dyDescent="0.25">
      <c r="A1476"/>
      <c r="B1476"/>
      <c r="C1476"/>
      <c r="D1476"/>
      <c r="E1476"/>
      <c r="F1476"/>
      <c r="G1476"/>
      <c r="H1476"/>
      <c r="I1476"/>
      <c r="J1476"/>
    </row>
    <row r="1477" spans="1:10" x14ac:dyDescent="0.25">
      <c r="A1477"/>
      <c r="B1477"/>
      <c r="C1477"/>
      <c r="D1477"/>
      <c r="E1477"/>
      <c r="F1477"/>
      <c r="G1477"/>
      <c r="H1477"/>
      <c r="I1477"/>
      <c r="J1477"/>
    </row>
    <row r="1478" spans="1:10" x14ac:dyDescent="0.25">
      <c r="A1478"/>
      <c r="B1478"/>
      <c r="C1478"/>
      <c r="D1478"/>
      <c r="E1478"/>
      <c r="F1478"/>
      <c r="G1478"/>
      <c r="H1478"/>
      <c r="I1478"/>
      <c r="J1478"/>
    </row>
    <row r="1479" spans="1:10" x14ac:dyDescent="0.25">
      <c r="A1479"/>
      <c r="B1479"/>
      <c r="C1479"/>
      <c r="D1479"/>
      <c r="E1479"/>
      <c r="F1479"/>
      <c r="G1479"/>
      <c r="H1479"/>
      <c r="I1479"/>
      <c r="J1479"/>
    </row>
    <row r="1480" spans="1:10" x14ac:dyDescent="0.25">
      <c r="A1480"/>
      <c r="B1480"/>
      <c r="C1480"/>
      <c r="D1480"/>
      <c r="E1480"/>
      <c r="F1480"/>
      <c r="G1480"/>
      <c r="H1480"/>
      <c r="I1480"/>
      <c r="J1480"/>
    </row>
    <row r="1481" spans="1:10" x14ac:dyDescent="0.25">
      <c r="A1481"/>
      <c r="B1481"/>
      <c r="C1481"/>
      <c r="D1481"/>
      <c r="E1481"/>
      <c r="F1481"/>
      <c r="G1481"/>
      <c r="H1481"/>
      <c r="I1481"/>
      <c r="J1481"/>
    </row>
    <row r="1482" spans="1:10" x14ac:dyDescent="0.25">
      <c r="A1482"/>
      <c r="B1482"/>
      <c r="C1482"/>
      <c r="D1482"/>
      <c r="E1482"/>
      <c r="F1482"/>
      <c r="G1482"/>
      <c r="H1482"/>
      <c r="I1482"/>
      <c r="J1482"/>
    </row>
    <row r="1483" spans="1:10" x14ac:dyDescent="0.25">
      <c r="A1483"/>
      <c r="B1483"/>
      <c r="C1483"/>
      <c r="D1483"/>
      <c r="E1483"/>
      <c r="F1483"/>
      <c r="G1483"/>
      <c r="H1483"/>
      <c r="I1483"/>
      <c r="J1483"/>
    </row>
    <row r="1484" spans="1:10" x14ac:dyDescent="0.25">
      <c r="A1484"/>
      <c r="B1484"/>
      <c r="C1484"/>
      <c r="D1484"/>
      <c r="E1484"/>
      <c r="F1484"/>
      <c r="G1484"/>
      <c r="H1484"/>
      <c r="I1484"/>
      <c r="J1484"/>
    </row>
    <row r="1485" spans="1:10" x14ac:dyDescent="0.25">
      <c r="A1485"/>
      <c r="B1485"/>
      <c r="C1485"/>
      <c r="D1485"/>
      <c r="E1485"/>
      <c r="F1485"/>
      <c r="G1485"/>
      <c r="H1485"/>
      <c r="I1485"/>
      <c r="J1485"/>
    </row>
    <row r="1486" spans="1:10" x14ac:dyDescent="0.25">
      <c r="A1486"/>
      <c r="B1486"/>
      <c r="C1486"/>
      <c r="D1486"/>
      <c r="E1486"/>
      <c r="F1486"/>
      <c r="G1486"/>
      <c r="H1486"/>
      <c r="I1486"/>
      <c r="J1486"/>
    </row>
    <row r="1487" spans="1:10" x14ac:dyDescent="0.25">
      <c r="A1487"/>
      <c r="B1487"/>
      <c r="C1487"/>
      <c r="D1487"/>
      <c r="E1487"/>
      <c r="F1487"/>
      <c r="G1487"/>
      <c r="H1487"/>
      <c r="I1487"/>
      <c r="J1487"/>
    </row>
    <row r="1488" spans="1:10" x14ac:dyDescent="0.25">
      <c r="A1488"/>
      <c r="B1488"/>
      <c r="C1488"/>
      <c r="D1488"/>
      <c r="E1488"/>
      <c r="F1488"/>
      <c r="G1488"/>
      <c r="H1488"/>
      <c r="I1488"/>
      <c r="J1488"/>
    </row>
    <row r="1489" spans="1:10" x14ac:dyDescent="0.25">
      <c r="A1489"/>
      <c r="B1489"/>
      <c r="C1489"/>
      <c r="D1489"/>
      <c r="E1489"/>
      <c r="F1489"/>
      <c r="G1489"/>
      <c r="H1489"/>
      <c r="I1489"/>
      <c r="J1489"/>
    </row>
    <row r="1490" spans="1:10" x14ac:dyDescent="0.25">
      <c r="A1490"/>
      <c r="B1490"/>
      <c r="C1490"/>
      <c r="D1490"/>
      <c r="E1490"/>
      <c r="F1490"/>
      <c r="G1490"/>
      <c r="H1490"/>
      <c r="I1490"/>
      <c r="J1490"/>
    </row>
    <row r="1491" spans="1:10" x14ac:dyDescent="0.25">
      <c r="A1491"/>
      <c r="B1491"/>
      <c r="C1491"/>
      <c r="D1491"/>
      <c r="E1491"/>
      <c r="F1491"/>
      <c r="G1491"/>
      <c r="H1491"/>
      <c r="I1491"/>
      <c r="J1491"/>
    </row>
    <row r="1492" spans="1:10" x14ac:dyDescent="0.25">
      <c r="A1492"/>
      <c r="B1492"/>
      <c r="C1492"/>
      <c r="D1492"/>
      <c r="E1492"/>
      <c r="F1492"/>
      <c r="G1492"/>
      <c r="H1492"/>
      <c r="I1492"/>
      <c r="J1492"/>
    </row>
    <row r="1493" spans="1:10" x14ac:dyDescent="0.25">
      <c r="A1493"/>
      <c r="B1493"/>
      <c r="C1493"/>
      <c r="D1493"/>
      <c r="E1493"/>
      <c r="F1493"/>
      <c r="G1493"/>
      <c r="H1493"/>
      <c r="I1493"/>
      <c r="J1493"/>
    </row>
    <row r="1494" spans="1:10" x14ac:dyDescent="0.25">
      <c r="A1494"/>
      <c r="B1494"/>
      <c r="C1494"/>
      <c r="D1494"/>
      <c r="E1494"/>
      <c r="F1494"/>
      <c r="G1494"/>
      <c r="H1494"/>
      <c r="I1494"/>
      <c r="J1494"/>
    </row>
    <row r="1495" spans="1:10" x14ac:dyDescent="0.25">
      <c r="A1495"/>
      <c r="B1495"/>
      <c r="C1495"/>
      <c r="D1495"/>
      <c r="E1495"/>
      <c r="F1495"/>
      <c r="G1495"/>
      <c r="H1495"/>
      <c r="I1495"/>
      <c r="J1495"/>
    </row>
    <row r="1496" spans="1:10" x14ac:dyDescent="0.25">
      <c r="A1496"/>
      <c r="B1496"/>
      <c r="C1496"/>
      <c r="D1496"/>
      <c r="E1496"/>
      <c r="F1496"/>
      <c r="G1496"/>
      <c r="H1496"/>
      <c r="I1496"/>
      <c r="J1496"/>
    </row>
    <row r="1497" spans="1:10" x14ac:dyDescent="0.25">
      <c r="A1497"/>
      <c r="B1497"/>
      <c r="C1497"/>
      <c r="D1497"/>
      <c r="E1497"/>
      <c r="F1497"/>
      <c r="G1497"/>
      <c r="H1497"/>
      <c r="I1497"/>
      <c r="J1497"/>
    </row>
    <row r="1498" spans="1:10" x14ac:dyDescent="0.25">
      <c r="A1498"/>
      <c r="B1498"/>
      <c r="C1498"/>
      <c r="D1498"/>
      <c r="E1498"/>
      <c r="F1498"/>
      <c r="G1498"/>
      <c r="H1498"/>
      <c r="I1498"/>
      <c r="J1498"/>
    </row>
    <row r="1499" spans="1:10" x14ac:dyDescent="0.25">
      <c r="A1499"/>
      <c r="B1499"/>
      <c r="C1499"/>
      <c r="D1499"/>
      <c r="E1499"/>
      <c r="F1499"/>
      <c r="G1499"/>
      <c r="H1499"/>
      <c r="I1499"/>
      <c r="J1499"/>
    </row>
    <row r="1500" spans="1:10" x14ac:dyDescent="0.25">
      <c r="A1500"/>
      <c r="B1500"/>
      <c r="C1500"/>
      <c r="D1500"/>
      <c r="E1500"/>
      <c r="F1500"/>
      <c r="G1500"/>
      <c r="H1500"/>
      <c r="I1500"/>
      <c r="J1500"/>
    </row>
    <row r="1501" spans="1:10" x14ac:dyDescent="0.25">
      <c r="A1501"/>
      <c r="B1501"/>
      <c r="C1501"/>
      <c r="D1501"/>
      <c r="E1501"/>
      <c r="F1501"/>
      <c r="G1501"/>
      <c r="H1501"/>
      <c r="I1501"/>
      <c r="J1501"/>
    </row>
    <row r="1502" spans="1:10" x14ac:dyDescent="0.25">
      <c r="A1502"/>
      <c r="B1502"/>
      <c r="C1502"/>
      <c r="D1502"/>
      <c r="E1502"/>
      <c r="F1502"/>
      <c r="G1502"/>
      <c r="H1502"/>
      <c r="I1502"/>
      <c r="J1502"/>
    </row>
    <row r="1503" spans="1:10" x14ac:dyDescent="0.25">
      <c r="A1503"/>
      <c r="B1503"/>
      <c r="C1503"/>
      <c r="D1503"/>
      <c r="E1503"/>
      <c r="F1503"/>
      <c r="G1503"/>
      <c r="H1503"/>
      <c r="I1503"/>
      <c r="J1503"/>
    </row>
    <row r="1504" spans="1:10" x14ac:dyDescent="0.25">
      <c r="A1504"/>
      <c r="B1504"/>
      <c r="C1504"/>
      <c r="D1504"/>
      <c r="E1504"/>
      <c r="F1504"/>
      <c r="G1504"/>
      <c r="H1504"/>
      <c r="I1504"/>
      <c r="J1504"/>
    </row>
    <row r="1505" spans="1:10" x14ac:dyDescent="0.25">
      <c r="A1505"/>
      <c r="B1505"/>
      <c r="C1505"/>
      <c r="D1505"/>
      <c r="E1505"/>
      <c r="F1505"/>
      <c r="G1505"/>
      <c r="H1505"/>
      <c r="I1505"/>
      <c r="J1505"/>
    </row>
    <row r="1506" spans="1:10" x14ac:dyDescent="0.25">
      <c r="A1506"/>
      <c r="B1506"/>
      <c r="C1506"/>
      <c r="D1506"/>
      <c r="E1506"/>
      <c r="F1506"/>
      <c r="G1506"/>
      <c r="H1506"/>
      <c r="I1506"/>
      <c r="J1506"/>
    </row>
    <row r="1507" spans="1:10" x14ac:dyDescent="0.25">
      <c r="A1507"/>
      <c r="B1507"/>
      <c r="C1507"/>
      <c r="D1507"/>
      <c r="E1507"/>
      <c r="F1507"/>
      <c r="G1507"/>
      <c r="H1507"/>
      <c r="I1507"/>
      <c r="J1507"/>
    </row>
    <row r="1508" spans="1:10" x14ac:dyDescent="0.25">
      <c r="A1508"/>
      <c r="B1508"/>
      <c r="C1508"/>
      <c r="D1508"/>
      <c r="E1508"/>
      <c r="F1508"/>
      <c r="G1508"/>
      <c r="H1508"/>
      <c r="I1508"/>
      <c r="J1508"/>
    </row>
    <row r="1509" spans="1:10" x14ac:dyDescent="0.25">
      <c r="A1509"/>
      <c r="B1509"/>
      <c r="C1509"/>
      <c r="D1509"/>
      <c r="E1509"/>
      <c r="F1509"/>
      <c r="G1509"/>
      <c r="H1509"/>
      <c r="I1509"/>
      <c r="J1509"/>
    </row>
    <row r="1510" spans="1:10" x14ac:dyDescent="0.25">
      <c r="A1510"/>
      <c r="B1510"/>
      <c r="C1510"/>
      <c r="D1510"/>
      <c r="E1510"/>
      <c r="F1510"/>
      <c r="G1510"/>
      <c r="H1510"/>
      <c r="I1510"/>
      <c r="J1510"/>
    </row>
    <row r="1511" spans="1:10" x14ac:dyDescent="0.25">
      <c r="A1511"/>
      <c r="B1511"/>
      <c r="C1511"/>
      <c r="D1511"/>
      <c r="E1511"/>
      <c r="F1511"/>
      <c r="G1511"/>
      <c r="H1511"/>
      <c r="I1511"/>
      <c r="J1511"/>
    </row>
    <row r="1512" spans="1:10" x14ac:dyDescent="0.25">
      <c r="A1512"/>
      <c r="B1512"/>
      <c r="C1512"/>
      <c r="D1512"/>
      <c r="E1512"/>
      <c r="F1512"/>
      <c r="G1512"/>
      <c r="H1512"/>
      <c r="I1512"/>
      <c r="J1512"/>
    </row>
    <row r="1513" spans="1:10" x14ac:dyDescent="0.25">
      <c r="A1513"/>
      <c r="B1513"/>
      <c r="C1513"/>
      <c r="D1513"/>
      <c r="E1513"/>
      <c r="F1513"/>
      <c r="G1513"/>
      <c r="H1513"/>
      <c r="I1513"/>
      <c r="J1513"/>
    </row>
    <row r="1514" spans="1:10" x14ac:dyDescent="0.25">
      <c r="A1514"/>
      <c r="B1514"/>
      <c r="C1514"/>
      <c r="D1514"/>
      <c r="E1514"/>
      <c r="F1514"/>
      <c r="G1514"/>
      <c r="H1514"/>
      <c r="I1514"/>
      <c r="J1514"/>
    </row>
    <row r="1515" spans="1:10" x14ac:dyDescent="0.25">
      <c r="A1515"/>
      <c r="B1515"/>
      <c r="C1515"/>
      <c r="D1515"/>
      <c r="E1515"/>
      <c r="F1515"/>
      <c r="G1515"/>
      <c r="H1515"/>
      <c r="I1515"/>
      <c r="J1515"/>
    </row>
    <row r="1516" spans="1:10" x14ac:dyDescent="0.25">
      <c r="A1516"/>
      <c r="B1516"/>
      <c r="C1516"/>
      <c r="D1516"/>
      <c r="E1516"/>
      <c r="F1516"/>
      <c r="G1516"/>
      <c r="H1516"/>
      <c r="I1516"/>
      <c r="J1516"/>
    </row>
    <row r="1517" spans="1:10" x14ac:dyDescent="0.25">
      <c r="A1517"/>
      <c r="B1517"/>
      <c r="C1517"/>
      <c r="D1517"/>
      <c r="E1517"/>
      <c r="F1517"/>
      <c r="G1517"/>
      <c r="H1517"/>
      <c r="I1517"/>
      <c r="J1517"/>
    </row>
    <row r="1518" spans="1:10" x14ac:dyDescent="0.25">
      <c r="A1518"/>
      <c r="B1518"/>
      <c r="C1518"/>
      <c r="D1518"/>
      <c r="E1518"/>
      <c r="F1518"/>
      <c r="G1518"/>
      <c r="H1518"/>
      <c r="I1518"/>
      <c r="J1518"/>
    </row>
    <row r="1519" spans="1:10" x14ac:dyDescent="0.25">
      <c r="A1519"/>
      <c r="B1519"/>
      <c r="C1519"/>
      <c r="D1519"/>
      <c r="E1519"/>
      <c r="F1519"/>
      <c r="G1519"/>
      <c r="H1519"/>
      <c r="I1519"/>
      <c r="J1519"/>
    </row>
    <row r="1520" spans="1:10" x14ac:dyDescent="0.25">
      <c r="A1520"/>
      <c r="B1520"/>
      <c r="C1520"/>
      <c r="D1520"/>
      <c r="E1520"/>
      <c r="F1520"/>
      <c r="G1520"/>
      <c r="H1520"/>
      <c r="I1520"/>
      <c r="J1520"/>
    </row>
    <row r="1521" spans="1:10" x14ac:dyDescent="0.25">
      <c r="A1521"/>
      <c r="B1521"/>
      <c r="C1521"/>
      <c r="D1521"/>
      <c r="E1521"/>
      <c r="F1521"/>
      <c r="G1521"/>
      <c r="H1521"/>
      <c r="I1521"/>
      <c r="J1521"/>
    </row>
    <row r="1522" spans="1:10" x14ac:dyDescent="0.25">
      <c r="A1522"/>
      <c r="B1522"/>
      <c r="C1522"/>
      <c r="D1522"/>
      <c r="E1522"/>
      <c r="F1522"/>
      <c r="G1522"/>
      <c r="H1522"/>
      <c r="I1522"/>
      <c r="J1522"/>
    </row>
    <row r="1523" spans="1:10" x14ac:dyDescent="0.25">
      <c r="A1523"/>
      <c r="B1523"/>
      <c r="C1523"/>
      <c r="D1523"/>
      <c r="E1523"/>
      <c r="F1523"/>
      <c r="G1523"/>
      <c r="H1523"/>
      <c r="I1523"/>
      <c r="J1523"/>
    </row>
    <row r="1524" spans="1:10" x14ac:dyDescent="0.25">
      <c r="A1524"/>
      <c r="B1524"/>
      <c r="C1524"/>
      <c r="D1524"/>
      <c r="E1524"/>
      <c r="F1524"/>
      <c r="G1524"/>
      <c r="H1524"/>
      <c r="I1524"/>
      <c r="J1524"/>
    </row>
    <row r="1525" spans="1:10" x14ac:dyDescent="0.25">
      <c r="A1525"/>
      <c r="B1525"/>
      <c r="C1525"/>
      <c r="D1525"/>
      <c r="E1525"/>
      <c r="F1525"/>
      <c r="G1525"/>
      <c r="H1525"/>
      <c r="I1525"/>
      <c r="J1525"/>
    </row>
    <row r="1526" spans="1:10" x14ac:dyDescent="0.25">
      <c r="A1526"/>
      <c r="B1526"/>
      <c r="C1526"/>
      <c r="D1526"/>
      <c r="E1526"/>
      <c r="F1526"/>
      <c r="G1526"/>
      <c r="H1526"/>
      <c r="I1526"/>
      <c r="J1526"/>
    </row>
    <row r="1527" spans="1:10" x14ac:dyDescent="0.25">
      <c r="A1527"/>
      <c r="B1527"/>
      <c r="C1527"/>
      <c r="D1527"/>
      <c r="E1527"/>
      <c r="F1527"/>
      <c r="G1527"/>
      <c r="H1527"/>
      <c r="I1527"/>
      <c r="J1527"/>
    </row>
    <row r="1528" spans="1:10" x14ac:dyDescent="0.25">
      <c r="A1528"/>
      <c r="B1528"/>
      <c r="C1528"/>
      <c r="D1528"/>
      <c r="E1528"/>
      <c r="F1528"/>
      <c r="G1528"/>
      <c r="H1528"/>
      <c r="I1528"/>
      <c r="J1528"/>
    </row>
    <row r="1529" spans="1:10" x14ac:dyDescent="0.25">
      <c r="A1529"/>
      <c r="B1529"/>
      <c r="C1529"/>
      <c r="D1529"/>
      <c r="E1529"/>
      <c r="F1529"/>
      <c r="G1529"/>
      <c r="H1529"/>
      <c r="I1529"/>
      <c r="J1529"/>
    </row>
    <row r="1530" spans="1:10" x14ac:dyDescent="0.25">
      <c r="A1530"/>
      <c r="B1530"/>
      <c r="C1530"/>
      <c r="D1530"/>
      <c r="E1530"/>
      <c r="F1530"/>
      <c r="G1530"/>
      <c r="H1530"/>
      <c r="I1530"/>
      <c r="J1530"/>
    </row>
    <row r="1531" spans="1:10" x14ac:dyDescent="0.25">
      <c r="A1531"/>
      <c r="B1531"/>
      <c r="C1531"/>
      <c r="D1531"/>
      <c r="E1531"/>
      <c r="F1531"/>
      <c r="G1531"/>
      <c r="H1531"/>
      <c r="I1531"/>
      <c r="J1531"/>
    </row>
    <row r="1532" spans="1:10" x14ac:dyDescent="0.25">
      <c r="A1532"/>
      <c r="B1532"/>
      <c r="C1532"/>
      <c r="D1532"/>
      <c r="E1532"/>
      <c r="F1532"/>
      <c r="G1532"/>
      <c r="H1532"/>
      <c r="I1532"/>
      <c r="J1532"/>
    </row>
    <row r="1533" spans="1:10" x14ac:dyDescent="0.25">
      <c r="A1533"/>
      <c r="B1533"/>
      <c r="C1533"/>
      <c r="D1533"/>
      <c r="E1533"/>
      <c r="F1533"/>
      <c r="G1533"/>
      <c r="H1533"/>
      <c r="I1533"/>
      <c r="J1533"/>
    </row>
    <row r="1534" spans="1:10" x14ac:dyDescent="0.25">
      <c r="A1534"/>
      <c r="B1534"/>
      <c r="C1534"/>
      <c r="D1534"/>
      <c r="E1534"/>
      <c r="F1534"/>
      <c r="G1534"/>
      <c r="H1534"/>
      <c r="I1534"/>
      <c r="J1534"/>
    </row>
    <row r="1535" spans="1:10" x14ac:dyDescent="0.25">
      <c r="A1535"/>
      <c r="B1535"/>
      <c r="C1535"/>
      <c r="D1535"/>
      <c r="E1535"/>
      <c r="F1535"/>
      <c r="G1535"/>
      <c r="H1535"/>
      <c r="I1535"/>
      <c r="J1535"/>
    </row>
    <row r="1536" spans="1:10" x14ac:dyDescent="0.25">
      <c r="A1536"/>
      <c r="B1536"/>
      <c r="C1536"/>
      <c r="D1536"/>
      <c r="E1536"/>
      <c r="F1536"/>
      <c r="G1536"/>
      <c r="H1536"/>
      <c r="I1536"/>
      <c r="J1536"/>
    </row>
    <row r="1537" spans="1:10" x14ac:dyDescent="0.25">
      <c r="A1537"/>
      <c r="B1537"/>
      <c r="C1537"/>
      <c r="D1537"/>
      <c r="E1537"/>
      <c r="F1537"/>
      <c r="G1537"/>
      <c r="H1537"/>
      <c r="I1537"/>
      <c r="J1537"/>
    </row>
    <row r="1538" spans="1:10" x14ac:dyDescent="0.25">
      <c r="A1538"/>
      <c r="B1538"/>
      <c r="C1538"/>
      <c r="D1538"/>
      <c r="E1538"/>
      <c r="F1538"/>
      <c r="G1538"/>
      <c r="H1538"/>
      <c r="I1538"/>
      <c r="J1538"/>
    </row>
    <row r="1539" spans="1:10" x14ac:dyDescent="0.25">
      <c r="A1539"/>
      <c r="B1539"/>
      <c r="C1539"/>
      <c r="D1539"/>
      <c r="E1539"/>
      <c r="F1539"/>
      <c r="G1539"/>
      <c r="H1539"/>
      <c r="I1539"/>
      <c r="J1539"/>
    </row>
    <row r="1540" spans="1:10" x14ac:dyDescent="0.25">
      <c r="A1540"/>
      <c r="B1540"/>
      <c r="C1540"/>
      <c r="D1540"/>
      <c r="E1540"/>
      <c r="F1540"/>
      <c r="G1540"/>
      <c r="H1540"/>
      <c r="I1540"/>
      <c r="J1540"/>
    </row>
    <row r="1541" spans="1:10" x14ac:dyDescent="0.25">
      <c r="A1541"/>
      <c r="B1541"/>
      <c r="C1541"/>
      <c r="D1541"/>
      <c r="E1541"/>
      <c r="F1541"/>
      <c r="G1541"/>
      <c r="H1541"/>
      <c r="I1541"/>
      <c r="J1541"/>
    </row>
    <row r="1542" spans="1:10" x14ac:dyDescent="0.25">
      <c r="A1542"/>
      <c r="B1542"/>
      <c r="C1542"/>
      <c r="D1542"/>
      <c r="E1542"/>
      <c r="F1542"/>
      <c r="G1542"/>
      <c r="H1542"/>
      <c r="I1542"/>
      <c r="J1542"/>
    </row>
    <row r="1543" spans="1:10" x14ac:dyDescent="0.25">
      <c r="A1543"/>
      <c r="B1543"/>
      <c r="C1543"/>
      <c r="D1543"/>
      <c r="E1543"/>
      <c r="F1543"/>
      <c r="G1543"/>
      <c r="H1543"/>
      <c r="I1543"/>
      <c r="J1543"/>
    </row>
    <row r="1544" spans="1:10" x14ac:dyDescent="0.25">
      <c r="A1544"/>
      <c r="B1544"/>
      <c r="C1544"/>
      <c r="D1544"/>
      <c r="E1544"/>
      <c r="F1544"/>
      <c r="G1544"/>
      <c r="H1544"/>
      <c r="I1544"/>
      <c r="J1544"/>
    </row>
    <row r="1545" spans="1:10" x14ac:dyDescent="0.25">
      <c r="A1545"/>
      <c r="B1545"/>
      <c r="C1545"/>
      <c r="D1545"/>
      <c r="E1545"/>
      <c r="F1545"/>
      <c r="G1545"/>
      <c r="H1545"/>
      <c r="I1545"/>
      <c r="J1545"/>
    </row>
    <row r="1546" spans="1:10" x14ac:dyDescent="0.25">
      <c r="A1546"/>
      <c r="B1546"/>
      <c r="C1546"/>
      <c r="D1546"/>
      <c r="E1546"/>
      <c r="F1546"/>
      <c r="G1546"/>
      <c r="H1546"/>
      <c r="I1546"/>
      <c r="J1546"/>
    </row>
    <row r="1547" spans="1:10" x14ac:dyDescent="0.25">
      <c r="A1547"/>
      <c r="B1547"/>
      <c r="C1547"/>
      <c r="D1547"/>
      <c r="E1547"/>
      <c r="F1547"/>
      <c r="G1547"/>
      <c r="H1547"/>
      <c r="I1547"/>
      <c r="J1547"/>
    </row>
    <row r="1548" spans="1:10" x14ac:dyDescent="0.25">
      <c r="A1548"/>
      <c r="B1548"/>
      <c r="C1548"/>
      <c r="D1548"/>
      <c r="E1548"/>
      <c r="F1548"/>
      <c r="G1548"/>
      <c r="H1548"/>
      <c r="I1548"/>
      <c r="J1548"/>
    </row>
    <row r="1549" spans="1:10" x14ac:dyDescent="0.25">
      <c r="A1549"/>
      <c r="B1549"/>
      <c r="C1549"/>
      <c r="D1549"/>
      <c r="E1549"/>
      <c r="F1549"/>
      <c r="G1549"/>
      <c r="H1549"/>
      <c r="I1549"/>
      <c r="J1549"/>
    </row>
    <row r="1550" spans="1:10" x14ac:dyDescent="0.25">
      <c r="A1550"/>
      <c r="B1550"/>
      <c r="C1550"/>
      <c r="D1550"/>
      <c r="E1550"/>
      <c r="F1550"/>
      <c r="G1550"/>
      <c r="H1550"/>
      <c r="I1550"/>
      <c r="J1550"/>
    </row>
    <row r="1551" spans="1:10" x14ac:dyDescent="0.25">
      <c r="A1551"/>
      <c r="B1551"/>
      <c r="C1551"/>
      <c r="D1551"/>
      <c r="E1551"/>
      <c r="F1551"/>
      <c r="G1551"/>
      <c r="H1551"/>
      <c r="I1551"/>
      <c r="J1551"/>
    </row>
    <row r="1552" spans="1:10" x14ac:dyDescent="0.25">
      <c r="A1552"/>
      <c r="B1552"/>
      <c r="C1552"/>
      <c r="D1552"/>
      <c r="E1552"/>
      <c r="F1552"/>
      <c r="G1552"/>
      <c r="H1552"/>
      <c r="I1552"/>
      <c r="J1552"/>
    </row>
    <row r="1553" spans="1:10" x14ac:dyDescent="0.25">
      <c r="A1553"/>
      <c r="B1553"/>
      <c r="C1553"/>
      <c r="D1553"/>
      <c r="E1553"/>
      <c r="F1553"/>
      <c r="G1553"/>
      <c r="H1553"/>
      <c r="I1553"/>
      <c r="J1553"/>
    </row>
    <row r="1554" spans="1:10" x14ac:dyDescent="0.25">
      <c r="A1554"/>
      <c r="B1554"/>
      <c r="C1554"/>
      <c r="D1554"/>
      <c r="E1554"/>
      <c r="F1554"/>
      <c r="G1554"/>
      <c r="H1554"/>
      <c r="I1554"/>
      <c r="J1554"/>
    </row>
    <row r="1555" spans="1:10" x14ac:dyDescent="0.25">
      <c r="A1555"/>
      <c r="B1555"/>
      <c r="C1555"/>
      <c r="D1555"/>
      <c r="E1555"/>
      <c r="F1555"/>
      <c r="G1555"/>
      <c r="H1555"/>
      <c r="I1555"/>
      <c r="J1555"/>
    </row>
    <row r="1556" spans="1:10" x14ac:dyDescent="0.25">
      <c r="A1556"/>
      <c r="B1556"/>
      <c r="C1556"/>
      <c r="D1556"/>
      <c r="E1556"/>
      <c r="F1556"/>
      <c r="G1556"/>
      <c r="H1556"/>
      <c r="I1556"/>
      <c r="J1556"/>
    </row>
    <row r="1557" spans="1:10" x14ac:dyDescent="0.25">
      <c r="A1557"/>
      <c r="B1557"/>
      <c r="C1557"/>
      <c r="D1557"/>
      <c r="E1557"/>
      <c r="F1557"/>
      <c r="G1557"/>
      <c r="H1557"/>
      <c r="I1557"/>
      <c r="J1557"/>
    </row>
    <row r="1558" spans="1:10" x14ac:dyDescent="0.25">
      <c r="A1558"/>
      <c r="B1558"/>
      <c r="C1558"/>
      <c r="D1558"/>
      <c r="E1558"/>
      <c r="F1558"/>
      <c r="G1558"/>
      <c r="H1558"/>
      <c r="I1558"/>
      <c r="J1558"/>
    </row>
    <row r="1559" spans="1:10" x14ac:dyDescent="0.25">
      <c r="A1559"/>
      <c r="B1559"/>
      <c r="C1559"/>
      <c r="D1559"/>
      <c r="E1559"/>
      <c r="F1559"/>
      <c r="G1559"/>
      <c r="H1559"/>
      <c r="I1559"/>
      <c r="J1559"/>
    </row>
    <row r="1560" spans="1:10" x14ac:dyDescent="0.25">
      <c r="A1560"/>
      <c r="B1560"/>
      <c r="C1560"/>
      <c r="D1560"/>
      <c r="E1560"/>
      <c r="F1560"/>
      <c r="G1560"/>
      <c r="H1560"/>
      <c r="I1560"/>
      <c r="J1560"/>
    </row>
    <row r="1561" spans="1:10" x14ac:dyDescent="0.25">
      <c r="A1561"/>
      <c r="B1561"/>
      <c r="C1561"/>
      <c r="D1561"/>
      <c r="E1561"/>
      <c r="F1561"/>
      <c r="G1561"/>
      <c r="H1561"/>
      <c r="I1561"/>
      <c r="J1561"/>
    </row>
    <row r="1562" spans="1:10" x14ac:dyDescent="0.25">
      <c r="A1562"/>
      <c r="B1562"/>
      <c r="C1562"/>
      <c r="D1562"/>
      <c r="E1562"/>
      <c r="F1562"/>
      <c r="G1562"/>
      <c r="H1562"/>
      <c r="I1562"/>
      <c r="J1562"/>
    </row>
    <row r="1563" spans="1:10" x14ac:dyDescent="0.25">
      <c r="A1563"/>
      <c r="B1563"/>
      <c r="C1563"/>
      <c r="D1563"/>
      <c r="E1563"/>
      <c r="F1563"/>
      <c r="G1563"/>
      <c r="H1563"/>
      <c r="I1563"/>
      <c r="J1563"/>
    </row>
    <row r="1564" spans="1:10" x14ac:dyDescent="0.25">
      <c r="A1564"/>
      <c r="B1564"/>
      <c r="C1564"/>
      <c r="D1564"/>
      <c r="E1564"/>
      <c r="F1564"/>
      <c r="G1564"/>
      <c r="H1564"/>
      <c r="I1564"/>
      <c r="J1564"/>
    </row>
    <row r="1565" spans="1:10" x14ac:dyDescent="0.25">
      <c r="A1565"/>
      <c r="B1565"/>
      <c r="C1565"/>
      <c r="D1565"/>
      <c r="E1565"/>
      <c r="F1565"/>
      <c r="G1565"/>
      <c r="H1565"/>
      <c r="I1565"/>
      <c r="J1565"/>
    </row>
    <row r="1566" spans="1:10" x14ac:dyDescent="0.25">
      <c r="A1566"/>
      <c r="B1566"/>
      <c r="C1566"/>
      <c r="D1566"/>
      <c r="E1566"/>
      <c r="F1566"/>
      <c r="G1566"/>
      <c r="H1566"/>
      <c r="I1566"/>
      <c r="J1566"/>
    </row>
    <row r="1567" spans="1:10" x14ac:dyDescent="0.25">
      <c r="A1567"/>
      <c r="B1567"/>
      <c r="C1567"/>
      <c r="D1567"/>
      <c r="E1567"/>
      <c r="F1567"/>
      <c r="G1567"/>
      <c r="H1567"/>
      <c r="I1567"/>
      <c r="J1567"/>
    </row>
    <row r="1568" spans="1:10" x14ac:dyDescent="0.25">
      <c r="A1568"/>
      <c r="B1568"/>
      <c r="C1568"/>
      <c r="D1568"/>
      <c r="E1568"/>
      <c r="F1568"/>
      <c r="G1568"/>
      <c r="H1568"/>
      <c r="I1568"/>
      <c r="J1568"/>
    </row>
    <row r="1569" spans="1:10" x14ac:dyDescent="0.25">
      <c r="A1569"/>
      <c r="B1569"/>
      <c r="C1569"/>
      <c r="D1569"/>
      <c r="E1569"/>
      <c r="F1569"/>
      <c r="G1569"/>
      <c r="H1569"/>
      <c r="I1569"/>
      <c r="J1569"/>
    </row>
    <row r="1570" spans="1:10" x14ac:dyDescent="0.25">
      <c r="A1570"/>
      <c r="B1570"/>
      <c r="C1570"/>
      <c r="D1570"/>
      <c r="E1570"/>
      <c r="F1570"/>
      <c r="G1570"/>
      <c r="H1570"/>
      <c r="I1570"/>
      <c r="J1570"/>
    </row>
    <row r="1571" spans="1:10" x14ac:dyDescent="0.25">
      <c r="A1571"/>
      <c r="B1571"/>
      <c r="C1571"/>
      <c r="D1571"/>
      <c r="E1571"/>
      <c r="F1571"/>
      <c r="G1571"/>
      <c r="H1571"/>
      <c r="I1571"/>
      <c r="J1571"/>
    </row>
    <row r="1572" spans="1:10" x14ac:dyDescent="0.25">
      <c r="A1572"/>
      <c r="B1572"/>
      <c r="C1572"/>
      <c r="D1572"/>
      <c r="E1572"/>
      <c r="F1572"/>
      <c r="G1572"/>
      <c r="H1572"/>
      <c r="I1572"/>
      <c r="J1572"/>
    </row>
    <row r="1573" spans="1:10" x14ac:dyDescent="0.25">
      <c r="A1573"/>
      <c r="B1573"/>
      <c r="C1573"/>
      <c r="D1573"/>
      <c r="E1573"/>
      <c r="F1573"/>
      <c r="G1573"/>
      <c r="H1573"/>
      <c r="I1573"/>
      <c r="J1573"/>
    </row>
    <row r="1574" spans="1:10" x14ac:dyDescent="0.25">
      <c r="A1574"/>
      <c r="B1574"/>
      <c r="C1574"/>
      <c r="D1574"/>
      <c r="E1574"/>
      <c r="F1574"/>
      <c r="G1574"/>
      <c r="H1574"/>
      <c r="I1574"/>
      <c r="J1574"/>
    </row>
    <row r="1575" spans="1:10" x14ac:dyDescent="0.25">
      <c r="A1575"/>
      <c r="B1575"/>
      <c r="C1575"/>
      <c r="D1575"/>
      <c r="E1575"/>
      <c r="F1575"/>
      <c r="G1575"/>
      <c r="H1575"/>
      <c r="I1575"/>
      <c r="J1575"/>
    </row>
    <row r="1576" spans="1:10" x14ac:dyDescent="0.25">
      <c r="A1576"/>
      <c r="B1576"/>
      <c r="C1576"/>
      <c r="D1576"/>
      <c r="E1576"/>
      <c r="F1576"/>
      <c r="G1576"/>
      <c r="H1576"/>
      <c r="I1576"/>
      <c r="J1576"/>
    </row>
    <row r="1577" spans="1:10" x14ac:dyDescent="0.25">
      <c r="A1577"/>
      <c r="B1577"/>
      <c r="C1577"/>
      <c r="D1577"/>
      <c r="E1577"/>
      <c r="F1577"/>
      <c r="G1577"/>
      <c r="H1577"/>
      <c r="I1577"/>
      <c r="J1577"/>
    </row>
    <row r="1578" spans="1:10" x14ac:dyDescent="0.25">
      <c r="A1578"/>
      <c r="B1578"/>
      <c r="C1578"/>
      <c r="D1578"/>
      <c r="E1578"/>
      <c r="F1578"/>
      <c r="G1578"/>
      <c r="H1578"/>
      <c r="I1578"/>
      <c r="J1578"/>
    </row>
    <row r="1579" spans="1:10" x14ac:dyDescent="0.25">
      <c r="A1579"/>
      <c r="B1579"/>
      <c r="C1579"/>
      <c r="D1579"/>
      <c r="E1579"/>
      <c r="F1579"/>
      <c r="G1579"/>
      <c r="H1579"/>
      <c r="I1579"/>
      <c r="J1579"/>
    </row>
    <row r="1580" spans="1:10" x14ac:dyDescent="0.25">
      <c r="A1580"/>
      <c r="B1580"/>
      <c r="C1580"/>
      <c r="D1580"/>
      <c r="E1580"/>
      <c r="F1580"/>
      <c r="G1580"/>
      <c r="H1580"/>
      <c r="I1580"/>
      <c r="J1580"/>
    </row>
    <row r="1581" spans="1:10" x14ac:dyDescent="0.25">
      <c r="A1581"/>
      <c r="B1581"/>
      <c r="C1581"/>
      <c r="D1581"/>
      <c r="E1581"/>
      <c r="F1581"/>
      <c r="G1581"/>
      <c r="H1581"/>
      <c r="I1581"/>
      <c r="J1581"/>
    </row>
    <row r="1582" spans="1:10" x14ac:dyDescent="0.25">
      <c r="A1582"/>
      <c r="B1582"/>
      <c r="C1582"/>
      <c r="D1582"/>
      <c r="E1582"/>
      <c r="F1582"/>
      <c r="G1582"/>
      <c r="H1582"/>
      <c r="I1582"/>
      <c r="J1582"/>
    </row>
    <row r="1583" spans="1:10" x14ac:dyDescent="0.25">
      <c r="A1583"/>
      <c r="B1583"/>
      <c r="C1583"/>
      <c r="D1583"/>
      <c r="E1583"/>
      <c r="F1583"/>
      <c r="G1583"/>
      <c r="H1583"/>
      <c r="I1583"/>
      <c r="J1583"/>
    </row>
    <row r="1584" spans="1:10" x14ac:dyDescent="0.25">
      <c r="A1584"/>
      <c r="B1584"/>
      <c r="C1584"/>
      <c r="D1584"/>
      <c r="E1584"/>
      <c r="F1584"/>
      <c r="G1584"/>
      <c r="H1584"/>
      <c r="I1584"/>
      <c r="J1584"/>
    </row>
    <row r="1585" spans="1:10" x14ac:dyDescent="0.25">
      <c r="A1585"/>
      <c r="B1585"/>
      <c r="C1585"/>
      <c r="D1585"/>
      <c r="E1585"/>
      <c r="F1585"/>
      <c r="G1585"/>
      <c r="H1585"/>
      <c r="I1585"/>
      <c r="J1585"/>
    </row>
    <row r="1586" spans="1:10" x14ac:dyDescent="0.25">
      <c r="A1586"/>
      <c r="B1586"/>
      <c r="C1586"/>
      <c r="D1586"/>
      <c r="E1586"/>
      <c r="F1586"/>
      <c r="G1586"/>
      <c r="H1586"/>
      <c r="I1586"/>
      <c r="J1586"/>
    </row>
    <row r="1587" spans="1:10" x14ac:dyDescent="0.25">
      <c r="A1587"/>
      <c r="B1587"/>
      <c r="C1587"/>
      <c r="D1587"/>
      <c r="E1587"/>
      <c r="F1587"/>
      <c r="G1587"/>
      <c r="H1587"/>
      <c r="I1587"/>
      <c r="J1587"/>
    </row>
    <row r="1588" spans="1:10" x14ac:dyDescent="0.25">
      <c r="A1588"/>
      <c r="B1588"/>
      <c r="C1588"/>
      <c r="D1588"/>
      <c r="E1588"/>
      <c r="F1588"/>
      <c r="G1588"/>
      <c r="H1588"/>
      <c r="I1588"/>
      <c r="J1588"/>
    </row>
    <row r="1589" spans="1:10" x14ac:dyDescent="0.25">
      <c r="A1589"/>
      <c r="B1589"/>
      <c r="C1589"/>
      <c r="D1589"/>
      <c r="E1589"/>
      <c r="F1589"/>
      <c r="G1589"/>
      <c r="H1589"/>
      <c r="I1589"/>
      <c r="J1589"/>
    </row>
    <row r="1590" spans="1:10" x14ac:dyDescent="0.25">
      <c r="A1590"/>
      <c r="B1590"/>
      <c r="C1590"/>
      <c r="D1590"/>
      <c r="E1590"/>
      <c r="F1590"/>
      <c r="G1590"/>
      <c r="H1590"/>
      <c r="I1590"/>
      <c r="J1590"/>
    </row>
    <row r="1591" spans="1:10" x14ac:dyDescent="0.25">
      <c r="A1591"/>
      <c r="B1591"/>
      <c r="C1591"/>
      <c r="D1591"/>
      <c r="E1591"/>
      <c r="F1591"/>
      <c r="G1591"/>
      <c r="H1591"/>
      <c r="I1591"/>
      <c r="J1591"/>
    </row>
    <row r="1592" spans="1:10" x14ac:dyDescent="0.25">
      <c r="A1592"/>
      <c r="B1592"/>
      <c r="C1592"/>
      <c r="D1592"/>
      <c r="E1592"/>
      <c r="F1592"/>
      <c r="G1592"/>
      <c r="H1592"/>
      <c r="I1592"/>
      <c r="J1592"/>
    </row>
    <row r="1593" spans="1:10" x14ac:dyDescent="0.25">
      <c r="A1593"/>
      <c r="B1593"/>
      <c r="C1593"/>
      <c r="D1593"/>
      <c r="E1593"/>
      <c r="F1593"/>
      <c r="G1593"/>
      <c r="H1593"/>
      <c r="I1593"/>
      <c r="J1593"/>
    </row>
    <row r="1594" spans="1:10" x14ac:dyDescent="0.25">
      <c r="A1594"/>
      <c r="B1594"/>
      <c r="C1594"/>
      <c r="D1594"/>
      <c r="E1594"/>
      <c r="F1594"/>
      <c r="G1594"/>
      <c r="H1594"/>
      <c r="I1594"/>
      <c r="J1594"/>
    </row>
    <row r="1595" spans="1:10" x14ac:dyDescent="0.25">
      <c r="A1595"/>
      <c r="B1595"/>
      <c r="C1595"/>
      <c r="D1595"/>
      <c r="E1595"/>
      <c r="F1595"/>
      <c r="G1595"/>
      <c r="H1595"/>
      <c r="I1595"/>
      <c r="J1595"/>
    </row>
    <row r="1596" spans="1:10" x14ac:dyDescent="0.25">
      <c r="A1596"/>
      <c r="B1596"/>
      <c r="C1596"/>
      <c r="D1596"/>
      <c r="E1596"/>
      <c r="F1596"/>
      <c r="G1596"/>
      <c r="H1596"/>
      <c r="I1596"/>
      <c r="J1596"/>
    </row>
    <row r="1597" spans="1:10" x14ac:dyDescent="0.25">
      <c r="A1597"/>
      <c r="B1597"/>
      <c r="C1597"/>
      <c r="D1597"/>
      <c r="E1597"/>
      <c r="F1597"/>
      <c r="G1597"/>
      <c r="H1597"/>
      <c r="I1597"/>
      <c r="J1597"/>
    </row>
    <row r="1598" spans="1:10" x14ac:dyDescent="0.25">
      <c r="A1598"/>
      <c r="B1598"/>
      <c r="C1598"/>
      <c r="D1598"/>
      <c r="E1598"/>
      <c r="F1598"/>
      <c r="G1598"/>
      <c r="H1598"/>
      <c r="I1598"/>
      <c r="J1598"/>
    </row>
    <row r="1599" spans="1:10" x14ac:dyDescent="0.25">
      <c r="A1599"/>
      <c r="B1599"/>
      <c r="C1599"/>
      <c r="D1599"/>
      <c r="E1599"/>
      <c r="F1599"/>
      <c r="G1599"/>
      <c r="H1599"/>
      <c r="I1599"/>
      <c r="J1599"/>
    </row>
    <row r="1600" spans="1:10" x14ac:dyDescent="0.25">
      <c r="A1600"/>
      <c r="B1600"/>
      <c r="C1600"/>
      <c r="D1600"/>
      <c r="E1600"/>
      <c r="F1600"/>
      <c r="G1600"/>
      <c r="H1600"/>
      <c r="I1600"/>
      <c r="J1600"/>
    </row>
    <row r="1601" spans="1:10" x14ac:dyDescent="0.25">
      <c r="A1601"/>
      <c r="B1601"/>
      <c r="C1601"/>
      <c r="D1601"/>
      <c r="E1601"/>
      <c r="F1601"/>
      <c r="G1601"/>
      <c r="H1601"/>
      <c r="I1601"/>
      <c r="J1601"/>
    </row>
    <row r="1602" spans="1:10" x14ac:dyDescent="0.25">
      <c r="A1602"/>
      <c r="B1602"/>
      <c r="C1602"/>
      <c r="D1602"/>
      <c r="E1602"/>
      <c r="F1602"/>
      <c r="G1602"/>
      <c r="H1602"/>
      <c r="I1602"/>
      <c r="J1602"/>
    </row>
    <row r="1603" spans="1:10" x14ac:dyDescent="0.25">
      <c r="A1603"/>
      <c r="B1603"/>
      <c r="C1603"/>
      <c r="D1603"/>
      <c r="E1603"/>
      <c r="F1603"/>
      <c r="G1603"/>
      <c r="H1603"/>
      <c r="I1603"/>
      <c r="J1603"/>
    </row>
    <row r="1604" spans="1:10" x14ac:dyDescent="0.25">
      <c r="A1604"/>
      <c r="B1604"/>
      <c r="C1604"/>
      <c r="D1604"/>
      <c r="E1604"/>
      <c r="F1604"/>
      <c r="G1604"/>
      <c r="H1604"/>
      <c r="I1604"/>
      <c r="J1604"/>
    </row>
    <row r="1605" spans="1:10" x14ac:dyDescent="0.25">
      <c r="A1605"/>
      <c r="B1605"/>
      <c r="C1605"/>
      <c r="D1605"/>
      <c r="E1605"/>
      <c r="F1605"/>
      <c r="G1605"/>
      <c r="H1605"/>
      <c r="I1605"/>
      <c r="J1605"/>
    </row>
    <row r="1606" spans="1:10" x14ac:dyDescent="0.25">
      <c r="A1606"/>
      <c r="B1606"/>
      <c r="C1606"/>
      <c r="D1606"/>
      <c r="E1606"/>
      <c r="F1606"/>
      <c r="G1606"/>
      <c r="H1606"/>
      <c r="I1606"/>
      <c r="J1606"/>
    </row>
    <row r="1607" spans="1:10" x14ac:dyDescent="0.25">
      <c r="A1607"/>
      <c r="B1607"/>
      <c r="C1607"/>
      <c r="D1607"/>
      <c r="E1607"/>
      <c r="F1607"/>
      <c r="G1607"/>
      <c r="H1607"/>
      <c r="I1607"/>
      <c r="J1607"/>
    </row>
    <row r="1608" spans="1:10" x14ac:dyDescent="0.25">
      <c r="A1608"/>
      <c r="B1608"/>
      <c r="C1608"/>
      <c r="D1608"/>
      <c r="E1608"/>
      <c r="F1608"/>
      <c r="G1608"/>
      <c r="H1608"/>
      <c r="I1608"/>
      <c r="J1608"/>
    </row>
    <row r="1609" spans="1:10" x14ac:dyDescent="0.25">
      <c r="A1609"/>
      <c r="B1609"/>
      <c r="C1609"/>
      <c r="D1609"/>
      <c r="E1609"/>
      <c r="F1609"/>
      <c r="G1609"/>
      <c r="H1609"/>
      <c r="I1609"/>
      <c r="J1609"/>
    </row>
    <row r="1610" spans="1:10" x14ac:dyDescent="0.25">
      <c r="A1610"/>
      <c r="B1610"/>
      <c r="C1610"/>
      <c r="D1610"/>
      <c r="E1610"/>
      <c r="F1610"/>
      <c r="G1610"/>
      <c r="H1610"/>
      <c r="I1610"/>
      <c r="J1610"/>
    </row>
    <row r="1611" spans="1:10" x14ac:dyDescent="0.25">
      <c r="A1611"/>
      <c r="B1611"/>
      <c r="C1611"/>
      <c r="D1611"/>
      <c r="E1611"/>
      <c r="F1611"/>
      <c r="G1611"/>
      <c r="H1611"/>
      <c r="I1611"/>
      <c r="J1611"/>
    </row>
    <row r="1612" spans="1:10" x14ac:dyDescent="0.25">
      <c r="A1612"/>
      <c r="B1612"/>
      <c r="C1612"/>
      <c r="D1612"/>
      <c r="E1612"/>
      <c r="F1612"/>
      <c r="G1612"/>
      <c r="H1612"/>
      <c r="I1612"/>
      <c r="J1612"/>
    </row>
    <row r="1613" spans="1:10" x14ac:dyDescent="0.25">
      <c r="A1613"/>
      <c r="B1613"/>
      <c r="C1613"/>
      <c r="D1613"/>
      <c r="E1613"/>
      <c r="F1613"/>
      <c r="G1613"/>
      <c r="H1613"/>
      <c r="I1613"/>
      <c r="J1613"/>
    </row>
    <row r="1614" spans="1:10" x14ac:dyDescent="0.25">
      <c r="A1614"/>
      <c r="B1614"/>
      <c r="C1614"/>
      <c r="D1614"/>
      <c r="E1614"/>
      <c r="F1614"/>
      <c r="G1614"/>
      <c r="H1614"/>
      <c r="I1614"/>
      <c r="J1614"/>
    </row>
    <row r="1615" spans="1:10" x14ac:dyDescent="0.25">
      <c r="A1615"/>
      <c r="B1615"/>
      <c r="C1615"/>
      <c r="D1615"/>
      <c r="E1615"/>
      <c r="F1615"/>
      <c r="G1615"/>
      <c r="H1615"/>
      <c r="I1615"/>
      <c r="J1615"/>
    </row>
    <row r="1616" spans="1:10" x14ac:dyDescent="0.25">
      <c r="A1616"/>
      <c r="B1616"/>
      <c r="C1616"/>
      <c r="D1616"/>
      <c r="E1616"/>
      <c r="F1616"/>
      <c r="G1616"/>
      <c r="H1616"/>
      <c r="I1616"/>
      <c r="J1616"/>
    </row>
    <row r="1617" spans="1:10" x14ac:dyDescent="0.25">
      <c r="A1617"/>
      <c r="B1617"/>
      <c r="C1617"/>
      <c r="D1617"/>
      <c r="E1617"/>
      <c r="F1617"/>
      <c r="G1617"/>
      <c r="H1617"/>
      <c r="I1617"/>
      <c r="J1617"/>
    </row>
    <row r="1618" spans="1:10" x14ac:dyDescent="0.25">
      <c r="A1618"/>
      <c r="B1618"/>
      <c r="C1618"/>
      <c r="D1618"/>
      <c r="E1618"/>
      <c r="F1618"/>
      <c r="G1618"/>
      <c r="H1618"/>
      <c r="I1618"/>
      <c r="J1618"/>
    </row>
    <row r="1619" spans="1:10" x14ac:dyDescent="0.25">
      <c r="A1619"/>
      <c r="B1619"/>
      <c r="C1619"/>
      <c r="D1619"/>
      <c r="E1619"/>
      <c r="F1619"/>
      <c r="G1619"/>
      <c r="H1619"/>
      <c r="I1619"/>
      <c r="J1619"/>
    </row>
    <row r="1620" spans="1:10" x14ac:dyDescent="0.25">
      <c r="A1620"/>
      <c r="B1620"/>
      <c r="C1620"/>
      <c r="D1620"/>
      <c r="E1620"/>
      <c r="F1620"/>
      <c r="G1620"/>
      <c r="H1620"/>
      <c r="I1620"/>
      <c r="J1620"/>
    </row>
    <row r="1621" spans="1:10" x14ac:dyDescent="0.25">
      <c r="A1621"/>
      <c r="B1621"/>
      <c r="C1621"/>
      <c r="D1621"/>
      <c r="E1621"/>
      <c r="F1621"/>
      <c r="G1621"/>
      <c r="H1621"/>
      <c r="I1621"/>
      <c r="J1621"/>
    </row>
    <row r="1622" spans="1:10" x14ac:dyDescent="0.25">
      <c r="A1622"/>
      <c r="B1622"/>
      <c r="C1622"/>
      <c r="D1622"/>
      <c r="E1622"/>
      <c r="F1622"/>
      <c r="G1622"/>
      <c r="H1622"/>
      <c r="I1622"/>
      <c r="J1622"/>
    </row>
    <row r="1623" spans="1:10" x14ac:dyDescent="0.25">
      <c r="A1623"/>
      <c r="B1623"/>
      <c r="C1623"/>
      <c r="D1623"/>
      <c r="E1623"/>
      <c r="F1623"/>
      <c r="G1623"/>
      <c r="H1623"/>
      <c r="I1623"/>
      <c r="J1623"/>
    </row>
    <row r="1624" spans="1:10" x14ac:dyDescent="0.25">
      <c r="A1624"/>
      <c r="B1624"/>
      <c r="C1624"/>
      <c r="D1624"/>
      <c r="E1624"/>
      <c r="F1624"/>
      <c r="G1624"/>
      <c r="H1624"/>
      <c r="I1624"/>
      <c r="J1624"/>
    </row>
    <row r="1625" spans="1:10" x14ac:dyDescent="0.25">
      <c r="A1625"/>
      <c r="B1625"/>
      <c r="C1625"/>
      <c r="D1625"/>
      <c r="E1625"/>
      <c r="F1625"/>
      <c r="G1625"/>
      <c r="H1625"/>
      <c r="I1625"/>
      <c r="J1625"/>
    </row>
    <row r="1626" spans="1:10" x14ac:dyDescent="0.25">
      <c r="A1626"/>
      <c r="B1626"/>
      <c r="C1626"/>
      <c r="D1626"/>
      <c r="E1626"/>
      <c r="F1626"/>
      <c r="G1626"/>
      <c r="H1626"/>
      <c r="I1626"/>
      <c r="J1626"/>
    </row>
    <row r="1627" spans="1:10" x14ac:dyDescent="0.25">
      <c r="A1627"/>
      <c r="B1627"/>
      <c r="C1627"/>
      <c r="D1627"/>
      <c r="E1627"/>
      <c r="F1627"/>
      <c r="G1627"/>
      <c r="H1627"/>
      <c r="I1627"/>
      <c r="J1627"/>
    </row>
    <row r="1628" spans="1:10" x14ac:dyDescent="0.25">
      <c r="A1628"/>
      <c r="B1628"/>
      <c r="C1628"/>
      <c r="D1628"/>
      <c r="E1628"/>
      <c r="F1628"/>
      <c r="G1628"/>
      <c r="H1628"/>
      <c r="I1628"/>
      <c r="J1628"/>
    </row>
    <row r="1629" spans="1:10" x14ac:dyDescent="0.25">
      <c r="A1629"/>
      <c r="B1629"/>
      <c r="C1629"/>
      <c r="D1629"/>
      <c r="E1629"/>
      <c r="F1629"/>
      <c r="G1629"/>
      <c r="H1629"/>
      <c r="I1629"/>
      <c r="J1629"/>
    </row>
    <row r="1630" spans="1:10" x14ac:dyDescent="0.25">
      <c r="A1630"/>
      <c r="B1630"/>
      <c r="C1630"/>
      <c r="D1630"/>
      <c r="E1630"/>
      <c r="F1630"/>
      <c r="G1630"/>
      <c r="H1630"/>
      <c r="I1630"/>
      <c r="J1630"/>
    </row>
    <row r="1631" spans="1:10" x14ac:dyDescent="0.25">
      <c r="A1631"/>
      <c r="B1631"/>
      <c r="C1631"/>
      <c r="D1631"/>
      <c r="E1631"/>
      <c r="F1631"/>
      <c r="G1631"/>
      <c r="H1631"/>
      <c r="I1631"/>
      <c r="J1631"/>
    </row>
    <row r="1632" spans="1:10" x14ac:dyDescent="0.25">
      <c r="A1632"/>
      <c r="B1632"/>
      <c r="C1632"/>
      <c r="D1632"/>
      <c r="E1632"/>
      <c r="F1632"/>
      <c r="G1632"/>
      <c r="H1632"/>
      <c r="I1632"/>
      <c r="J1632"/>
    </row>
    <row r="1633" spans="1:10" x14ac:dyDescent="0.25">
      <c r="A1633"/>
      <c r="B1633"/>
      <c r="C1633"/>
      <c r="D1633"/>
      <c r="E1633"/>
      <c r="F1633"/>
      <c r="G1633"/>
      <c r="H1633"/>
      <c r="I1633"/>
      <c r="J1633"/>
    </row>
    <row r="1634" spans="1:10" x14ac:dyDescent="0.25">
      <c r="A1634"/>
      <c r="B1634"/>
      <c r="C1634"/>
      <c r="D1634"/>
      <c r="E1634"/>
      <c r="F1634"/>
      <c r="G1634"/>
      <c r="H1634"/>
      <c r="I1634"/>
      <c r="J1634"/>
    </row>
    <row r="1635" spans="1:10" x14ac:dyDescent="0.25">
      <c r="A1635"/>
      <c r="B1635"/>
      <c r="C1635"/>
      <c r="D1635"/>
      <c r="E1635"/>
      <c r="F1635"/>
      <c r="G1635"/>
      <c r="H1635"/>
      <c r="I1635"/>
      <c r="J1635"/>
    </row>
    <row r="1636" spans="1:10" x14ac:dyDescent="0.25">
      <c r="A1636"/>
      <c r="B1636"/>
      <c r="C1636"/>
      <c r="D1636"/>
      <c r="E1636"/>
      <c r="F1636"/>
      <c r="G1636"/>
      <c r="H1636"/>
      <c r="I1636"/>
      <c r="J1636"/>
    </row>
    <row r="1637" spans="1:10" x14ac:dyDescent="0.25">
      <c r="A1637"/>
      <c r="B1637"/>
      <c r="C1637"/>
      <c r="D1637"/>
      <c r="E1637"/>
      <c r="F1637"/>
      <c r="G1637"/>
      <c r="H1637"/>
      <c r="I1637"/>
      <c r="J1637"/>
    </row>
    <row r="1638" spans="1:10" x14ac:dyDescent="0.25">
      <c r="A1638"/>
      <c r="B1638"/>
      <c r="C1638"/>
      <c r="D1638"/>
      <c r="E1638"/>
      <c r="F1638"/>
      <c r="G1638"/>
      <c r="H1638"/>
      <c r="I1638"/>
      <c r="J1638"/>
    </row>
    <row r="1639" spans="1:10" x14ac:dyDescent="0.25">
      <c r="A1639"/>
      <c r="B1639"/>
      <c r="C1639"/>
      <c r="D1639"/>
      <c r="E1639"/>
      <c r="F1639"/>
      <c r="G1639"/>
      <c r="H1639"/>
      <c r="I1639"/>
      <c r="J1639"/>
    </row>
    <row r="1640" spans="1:10" x14ac:dyDescent="0.25">
      <c r="A1640"/>
      <c r="B1640"/>
      <c r="C1640"/>
      <c r="D1640"/>
      <c r="E1640"/>
      <c r="F1640"/>
      <c r="G1640"/>
      <c r="H1640"/>
      <c r="I1640"/>
      <c r="J1640"/>
    </row>
    <row r="1641" spans="1:10" x14ac:dyDescent="0.25">
      <c r="A1641"/>
      <c r="B1641"/>
      <c r="C1641"/>
      <c r="D1641"/>
      <c r="E1641"/>
      <c r="F1641"/>
      <c r="G1641"/>
      <c r="H1641"/>
      <c r="I1641"/>
      <c r="J1641"/>
    </row>
    <row r="1642" spans="1:10" x14ac:dyDescent="0.25">
      <c r="A1642"/>
      <c r="B1642"/>
      <c r="C1642"/>
      <c r="D1642"/>
      <c r="E1642"/>
      <c r="F1642"/>
      <c r="G1642"/>
      <c r="H1642"/>
      <c r="I1642"/>
      <c r="J1642"/>
    </row>
    <row r="1643" spans="1:10" x14ac:dyDescent="0.25">
      <c r="A1643"/>
      <c r="B1643"/>
      <c r="C1643"/>
      <c r="D1643"/>
      <c r="E1643"/>
      <c r="F1643"/>
      <c r="G1643"/>
      <c r="H1643"/>
      <c r="I1643"/>
      <c r="J1643"/>
    </row>
    <row r="1644" spans="1:10" x14ac:dyDescent="0.25">
      <c r="A1644"/>
      <c r="B1644"/>
      <c r="C1644"/>
      <c r="D1644"/>
      <c r="E1644"/>
      <c r="F1644"/>
      <c r="G1644"/>
      <c r="H1644"/>
      <c r="I1644"/>
      <c r="J1644"/>
    </row>
    <row r="1645" spans="1:10" x14ac:dyDescent="0.25">
      <c r="A1645"/>
      <c r="B1645"/>
      <c r="C1645"/>
      <c r="D1645"/>
      <c r="E1645"/>
      <c r="F1645"/>
      <c r="G1645"/>
      <c r="H1645"/>
      <c r="I1645"/>
      <c r="J1645"/>
    </row>
    <row r="1646" spans="1:10" x14ac:dyDescent="0.25">
      <c r="A1646"/>
      <c r="B1646"/>
      <c r="C1646"/>
      <c r="D1646"/>
      <c r="E1646"/>
      <c r="F1646"/>
      <c r="G1646"/>
      <c r="H1646"/>
      <c r="I1646"/>
      <c r="J1646"/>
    </row>
    <row r="1647" spans="1:10" x14ac:dyDescent="0.25">
      <c r="A1647"/>
      <c r="B1647"/>
      <c r="C1647"/>
      <c r="D1647"/>
      <c r="E1647"/>
      <c r="F1647"/>
      <c r="G1647"/>
      <c r="H1647"/>
      <c r="I1647"/>
      <c r="J1647"/>
    </row>
    <row r="1648" spans="1:10" x14ac:dyDescent="0.25">
      <c r="A1648"/>
      <c r="B1648"/>
      <c r="C1648"/>
      <c r="D1648"/>
      <c r="E1648"/>
      <c r="F1648"/>
      <c r="G1648"/>
      <c r="H1648"/>
      <c r="I1648"/>
      <c r="J1648"/>
    </row>
    <row r="1649" spans="1:10" x14ac:dyDescent="0.25">
      <c r="A1649"/>
      <c r="B1649"/>
      <c r="C1649"/>
      <c r="D1649"/>
      <c r="E1649"/>
      <c r="F1649"/>
      <c r="G1649"/>
      <c r="H1649"/>
      <c r="I1649"/>
      <c r="J1649"/>
    </row>
    <row r="1650" spans="1:10" x14ac:dyDescent="0.25">
      <c r="A1650"/>
      <c r="B1650"/>
      <c r="C1650"/>
      <c r="D1650"/>
      <c r="E1650"/>
      <c r="F1650"/>
      <c r="G1650"/>
      <c r="H1650"/>
      <c r="I1650"/>
      <c r="J1650"/>
    </row>
    <row r="1651" spans="1:10" x14ac:dyDescent="0.25">
      <c r="A1651"/>
      <c r="B1651"/>
      <c r="C1651"/>
      <c r="D1651"/>
      <c r="E1651"/>
      <c r="F1651"/>
      <c r="G1651"/>
      <c r="H1651"/>
      <c r="I1651"/>
      <c r="J1651"/>
    </row>
    <row r="1652" spans="1:10" x14ac:dyDescent="0.25">
      <c r="A1652"/>
      <c r="B1652"/>
      <c r="C1652"/>
      <c r="D1652"/>
      <c r="E1652"/>
      <c r="F1652"/>
      <c r="G1652"/>
      <c r="H1652"/>
      <c r="I1652"/>
      <c r="J1652"/>
    </row>
    <row r="1653" spans="1:10" x14ac:dyDescent="0.25">
      <c r="A1653"/>
      <c r="B1653"/>
      <c r="C1653"/>
      <c r="D1653"/>
      <c r="E1653"/>
      <c r="F1653"/>
      <c r="G1653"/>
      <c r="H1653"/>
      <c r="I1653"/>
      <c r="J1653"/>
    </row>
    <row r="1654" spans="1:10" x14ac:dyDescent="0.25">
      <c r="A1654"/>
      <c r="B1654"/>
      <c r="C1654"/>
      <c r="D1654"/>
      <c r="E1654"/>
      <c r="F1654"/>
      <c r="G1654"/>
      <c r="H1654"/>
      <c r="I1654"/>
      <c r="J1654"/>
    </row>
    <row r="1655" spans="1:10" x14ac:dyDescent="0.25">
      <c r="A1655"/>
      <c r="B1655"/>
      <c r="C1655"/>
      <c r="D1655"/>
      <c r="E1655"/>
      <c r="F1655"/>
      <c r="G1655"/>
      <c r="H1655"/>
      <c r="I1655"/>
      <c r="J1655"/>
    </row>
    <row r="1656" spans="1:10" x14ac:dyDescent="0.25">
      <c r="A1656"/>
      <c r="B1656"/>
      <c r="C1656"/>
      <c r="D1656"/>
      <c r="E1656"/>
      <c r="F1656"/>
      <c r="G1656"/>
      <c r="H1656"/>
      <c r="I1656"/>
      <c r="J1656"/>
    </row>
    <row r="1657" spans="1:10" x14ac:dyDescent="0.25">
      <c r="A1657"/>
      <c r="B1657"/>
      <c r="C1657"/>
      <c r="D1657"/>
      <c r="E1657"/>
      <c r="F1657"/>
      <c r="G1657"/>
      <c r="H1657"/>
      <c r="I1657"/>
      <c r="J1657"/>
    </row>
    <row r="1658" spans="1:10" x14ac:dyDescent="0.25">
      <c r="A1658"/>
      <c r="B1658"/>
      <c r="C1658"/>
      <c r="D1658"/>
      <c r="E1658"/>
      <c r="F1658"/>
      <c r="G1658"/>
      <c r="H1658"/>
      <c r="I1658"/>
      <c r="J1658"/>
    </row>
    <row r="1659" spans="1:10" x14ac:dyDescent="0.25">
      <c r="A1659"/>
      <c r="B1659"/>
      <c r="C1659"/>
      <c r="D1659"/>
      <c r="E1659"/>
      <c r="F1659"/>
      <c r="G1659"/>
      <c r="H1659"/>
      <c r="I1659"/>
      <c r="J1659"/>
    </row>
    <row r="1660" spans="1:10" x14ac:dyDescent="0.25">
      <c r="A1660"/>
      <c r="B1660"/>
      <c r="C1660"/>
      <c r="D1660"/>
      <c r="E1660"/>
      <c r="F1660"/>
      <c r="G1660"/>
      <c r="H1660"/>
      <c r="I1660"/>
      <c r="J1660"/>
    </row>
    <row r="1661" spans="1:10" x14ac:dyDescent="0.25">
      <c r="A1661"/>
      <c r="B1661"/>
      <c r="C1661"/>
      <c r="D1661"/>
      <c r="E1661"/>
      <c r="F1661"/>
      <c r="G1661"/>
      <c r="H1661"/>
      <c r="I1661"/>
      <c r="J1661"/>
    </row>
    <row r="1662" spans="1:10" x14ac:dyDescent="0.25">
      <c r="A1662"/>
      <c r="B1662"/>
      <c r="C1662"/>
      <c r="D1662"/>
      <c r="E1662"/>
      <c r="F1662"/>
      <c r="G1662"/>
      <c r="H1662"/>
      <c r="I1662"/>
      <c r="J1662"/>
    </row>
    <row r="1663" spans="1:10" x14ac:dyDescent="0.25">
      <c r="A1663"/>
      <c r="B1663"/>
      <c r="C1663"/>
      <c r="D1663"/>
      <c r="E1663"/>
      <c r="F1663"/>
      <c r="G1663"/>
      <c r="H1663"/>
      <c r="I1663"/>
      <c r="J1663"/>
    </row>
    <row r="1664" spans="1:10" x14ac:dyDescent="0.25">
      <c r="A1664"/>
      <c r="B1664"/>
      <c r="C1664"/>
      <c r="D1664"/>
      <c r="E1664"/>
      <c r="F1664"/>
      <c r="G1664"/>
      <c r="H1664"/>
      <c r="I1664"/>
      <c r="J1664"/>
    </row>
    <row r="1665" spans="1:10" x14ac:dyDescent="0.25">
      <c r="A1665"/>
      <c r="B1665"/>
      <c r="C1665"/>
      <c r="D1665"/>
      <c r="E1665"/>
      <c r="F1665"/>
      <c r="G1665"/>
      <c r="H1665"/>
      <c r="I1665"/>
      <c r="J1665"/>
    </row>
    <row r="1666" spans="1:10" x14ac:dyDescent="0.25">
      <c r="A1666"/>
      <c r="B1666"/>
      <c r="C1666"/>
      <c r="D1666"/>
      <c r="E1666"/>
      <c r="F1666"/>
      <c r="G1666"/>
      <c r="H1666"/>
      <c r="I1666"/>
      <c r="J1666"/>
    </row>
    <row r="1667" spans="1:10" x14ac:dyDescent="0.25">
      <c r="A1667"/>
      <c r="B1667"/>
      <c r="C1667"/>
      <c r="D1667"/>
      <c r="E1667"/>
      <c r="F1667"/>
      <c r="G1667"/>
      <c r="H1667"/>
      <c r="I1667"/>
      <c r="J1667"/>
    </row>
    <row r="1668" spans="1:10" x14ac:dyDescent="0.25">
      <c r="A1668"/>
      <c r="B1668"/>
      <c r="C1668"/>
      <c r="D1668"/>
      <c r="E1668"/>
      <c r="F1668"/>
      <c r="G1668"/>
      <c r="H1668"/>
      <c r="I1668"/>
      <c r="J1668"/>
    </row>
    <row r="1669" spans="1:10" x14ac:dyDescent="0.25">
      <c r="A1669"/>
      <c r="B1669"/>
      <c r="C1669"/>
      <c r="D1669"/>
      <c r="E1669"/>
      <c r="F1669"/>
      <c r="G1669"/>
      <c r="H1669"/>
      <c r="I1669"/>
      <c r="J1669"/>
    </row>
    <row r="1670" spans="1:10" x14ac:dyDescent="0.25">
      <c r="A1670"/>
      <c r="B1670"/>
      <c r="C1670"/>
      <c r="D1670"/>
      <c r="E1670"/>
      <c r="F1670"/>
      <c r="G1670"/>
      <c r="H1670"/>
      <c r="I1670"/>
      <c r="J1670"/>
    </row>
    <row r="1671" spans="1:10" x14ac:dyDescent="0.25">
      <c r="A1671"/>
      <c r="B1671"/>
      <c r="C1671"/>
      <c r="D1671"/>
      <c r="E1671"/>
      <c r="F1671"/>
      <c r="G1671"/>
      <c r="H1671"/>
      <c r="I1671"/>
      <c r="J1671"/>
    </row>
    <row r="1672" spans="1:10" x14ac:dyDescent="0.25">
      <c r="A1672"/>
      <c r="B1672"/>
      <c r="C1672"/>
      <c r="D1672"/>
      <c r="E1672"/>
      <c r="F1672"/>
      <c r="G1672"/>
      <c r="H1672"/>
      <c r="I1672"/>
      <c r="J1672"/>
    </row>
    <row r="1673" spans="1:10" x14ac:dyDescent="0.25">
      <c r="A1673"/>
      <c r="B1673"/>
      <c r="C1673"/>
      <c r="D1673"/>
      <c r="E1673"/>
      <c r="F1673"/>
      <c r="G1673"/>
      <c r="H1673"/>
      <c r="I1673"/>
      <c r="J1673"/>
    </row>
    <row r="1674" spans="1:10" x14ac:dyDescent="0.25">
      <c r="A1674"/>
      <c r="B1674"/>
      <c r="C1674"/>
      <c r="D1674"/>
      <c r="E1674"/>
      <c r="F1674"/>
      <c r="G1674"/>
      <c r="H1674"/>
      <c r="I1674"/>
      <c r="J1674"/>
    </row>
    <row r="1675" spans="1:10" x14ac:dyDescent="0.25">
      <c r="A1675"/>
      <c r="B1675"/>
      <c r="C1675"/>
      <c r="D1675"/>
      <c r="E1675"/>
      <c r="F1675"/>
      <c r="G1675"/>
      <c r="H1675"/>
      <c r="I1675"/>
      <c r="J1675"/>
    </row>
    <row r="1676" spans="1:10" x14ac:dyDescent="0.25">
      <c r="A1676"/>
      <c r="B1676"/>
      <c r="C1676"/>
      <c r="D1676"/>
      <c r="E1676"/>
      <c r="F1676"/>
      <c r="G1676"/>
      <c r="H1676"/>
      <c r="I1676"/>
      <c r="J1676"/>
    </row>
    <row r="1677" spans="1:10" x14ac:dyDescent="0.25">
      <c r="A1677"/>
      <c r="B1677"/>
      <c r="C1677"/>
      <c r="D1677"/>
      <c r="E1677"/>
      <c r="F1677"/>
      <c r="G1677"/>
      <c r="H1677"/>
      <c r="I1677"/>
      <c r="J1677"/>
    </row>
    <row r="1678" spans="1:10" x14ac:dyDescent="0.25">
      <c r="A1678"/>
      <c r="B1678"/>
      <c r="C1678"/>
      <c r="D1678"/>
      <c r="E1678"/>
      <c r="F1678"/>
      <c r="G1678"/>
      <c r="H1678"/>
      <c r="I1678"/>
      <c r="J1678"/>
    </row>
    <row r="1679" spans="1:10" x14ac:dyDescent="0.25">
      <c r="A1679"/>
      <c r="B1679"/>
      <c r="C1679"/>
      <c r="D1679"/>
      <c r="E1679"/>
      <c r="F1679"/>
      <c r="G1679"/>
      <c r="H1679"/>
      <c r="I1679"/>
      <c r="J1679"/>
    </row>
    <row r="1680" spans="1:10" x14ac:dyDescent="0.25">
      <c r="A1680"/>
      <c r="B1680"/>
      <c r="C1680"/>
      <c r="D1680"/>
      <c r="E1680"/>
      <c r="F1680"/>
      <c r="G1680"/>
      <c r="H1680"/>
      <c r="I1680"/>
      <c r="J1680"/>
    </row>
    <row r="1681" spans="1:10" x14ac:dyDescent="0.25">
      <c r="A1681"/>
      <c r="B1681"/>
      <c r="C1681"/>
      <c r="D1681"/>
      <c r="E1681"/>
      <c r="F1681"/>
      <c r="G1681"/>
      <c r="H1681"/>
      <c r="I1681"/>
      <c r="J1681"/>
    </row>
    <row r="1682" spans="1:10" x14ac:dyDescent="0.25">
      <c r="A1682"/>
      <c r="B1682"/>
      <c r="C1682"/>
      <c r="D1682"/>
      <c r="E1682"/>
      <c r="F1682"/>
      <c r="G1682"/>
      <c r="H1682"/>
      <c r="I1682"/>
      <c r="J1682"/>
    </row>
    <row r="1683" spans="1:10" x14ac:dyDescent="0.25">
      <c r="A1683"/>
      <c r="B1683"/>
      <c r="C1683"/>
      <c r="D1683"/>
      <c r="E1683"/>
      <c r="F1683"/>
      <c r="G1683"/>
      <c r="H1683"/>
      <c r="I1683"/>
      <c r="J1683"/>
    </row>
    <row r="1684" spans="1:10" x14ac:dyDescent="0.25">
      <c r="A1684"/>
      <c r="B1684"/>
      <c r="C1684"/>
      <c r="D1684"/>
      <c r="E1684"/>
      <c r="F1684"/>
      <c r="G1684"/>
      <c r="H1684"/>
      <c r="I1684"/>
      <c r="J1684"/>
    </row>
    <row r="1685" spans="1:10" x14ac:dyDescent="0.25">
      <c r="A1685"/>
      <c r="B1685"/>
      <c r="C1685"/>
      <c r="D1685"/>
      <c r="E1685"/>
      <c r="F1685"/>
      <c r="G1685"/>
      <c r="H1685"/>
      <c r="I1685"/>
      <c r="J1685"/>
    </row>
    <row r="1686" spans="1:10" x14ac:dyDescent="0.25">
      <c r="A1686"/>
      <c r="B1686"/>
      <c r="C1686"/>
      <c r="D1686"/>
      <c r="E1686"/>
      <c r="F1686"/>
      <c r="G1686"/>
      <c r="H1686"/>
      <c r="I1686"/>
      <c r="J1686"/>
    </row>
    <row r="1687" spans="1:10" x14ac:dyDescent="0.25">
      <c r="A1687"/>
      <c r="B1687"/>
      <c r="C1687"/>
      <c r="D1687"/>
      <c r="E1687"/>
      <c r="F1687"/>
      <c r="G1687"/>
      <c r="H1687"/>
      <c r="I1687"/>
      <c r="J1687"/>
    </row>
    <row r="1688" spans="1:10" x14ac:dyDescent="0.25">
      <c r="A1688"/>
      <c r="B1688"/>
      <c r="C1688"/>
      <c r="D1688"/>
      <c r="E1688"/>
      <c r="F1688"/>
      <c r="G1688"/>
      <c r="H1688"/>
      <c r="I1688"/>
      <c r="J1688"/>
    </row>
    <row r="1689" spans="1:10" x14ac:dyDescent="0.25">
      <c r="A1689"/>
      <c r="B1689"/>
      <c r="C1689"/>
      <c r="D1689"/>
      <c r="E1689"/>
      <c r="F1689"/>
      <c r="G1689"/>
      <c r="H1689"/>
      <c r="I1689"/>
      <c r="J1689"/>
    </row>
    <row r="1690" spans="1:10" x14ac:dyDescent="0.25">
      <c r="A1690"/>
      <c r="B1690"/>
      <c r="C1690"/>
      <c r="D1690"/>
      <c r="E1690"/>
      <c r="F1690"/>
      <c r="G1690"/>
      <c r="H1690"/>
      <c r="I1690"/>
      <c r="J1690"/>
    </row>
    <row r="1691" spans="1:10" x14ac:dyDescent="0.25">
      <c r="A1691"/>
      <c r="B1691"/>
      <c r="C1691"/>
      <c r="D1691"/>
      <c r="E1691"/>
      <c r="F1691"/>
      <c r="G1691"/>
      <c r="H1691"/>
      <c r="I1691"/>
      <c r="J1691"/>
    </row>
    <row r="1692" spans="1:10" x14ac:dyDescent="0.25">
      <c r="A1692"/>
      <c r="B1692"/>
      <c r="C1692"/>
      <c r="D1692"/>
      <c r="E1692"/>
      <c r="F1692"/>
      <c r="G1692"/>
      <c r="H1692"/>
      <c r="I1692"/>
      <c r="J1692"/>
    </row>
    <row r="1693" spans="1:10" x14ac:dyDescent="0.25">
      <c r="A1693"/>
      <c r="B1693"/>
      <c r="C1693"/>
      <c r="D1693"/>
      <c r="E1693"/>
      <c r="F1693"/>
      <c r="G1693"/>
      <c r="H1693"/>
      <c r="I1693"/>
      <c r="J1693"/>
    </row>
    <row r="1694" spans="1:10" x14ac:dyDescent="0.25">
      <c r="A1694"/>
      <c r="B1694"/>
      <c r="C1694"/>
      <c r="D1694"/>
      <c r="E1694"/>
      <c r="F1694"/>
      <c r="G1694"/>
      <c r="H1694"/>
      <c r="I1694"/>
      <c r="J1694"/>
    </row>
    <row r="1695" spans="1:10" x14ac:dyDescent="0.25">
      <c r="A1695"/>
      <c r="B1695"/>
      <c r="C1695"/>
      <c r="D1695"/>
      <c r="E1695"/>
      <c r="F1695"/>
      <c r="G1695"/>
      <c r="H1695"/>
      <c r="I1695"/>
      <c r="J1695"/>
    </row>
    <row r="1696" spans="1:10" x14ac:dyDescent="0.25">
      <c r="A1696"/>
      <c r="B1696"/>
      <c r="C1696"/>
      <c r="D1696"/>
      <c r="E1696"/>
      <c r="F1696"/>
      <c r="G1696"/>
      <c r="H1696"/>
      <c r="I1696"/>
      <c r="J1696"/>
    </row>
    <row r="1697" spans="1:10" x14ac:dyDescent="0.25">
      <c r="A1697"/>
      <c r="B1697"/>
      <c r="C1697"/>
      <c r="D1697"/>
      <c r="E1697"/>
      <c r="F1697"/>
      <c r="G1697"/>
      <c r="H1697"/>
      <c r="I1697"/>
      <c r="J1697"/>
    </row>
    <row r="1698" spans="1:10" x14ac:dyDescent="0.25">
      <c r="A1698"/>
      <c r="B1698"/>
      <c r="C1698"/>
      <c r="D1698"/>
      <c r="E1698"/>
      <c r="F1698"/>
      <c r="G1698"/>
      <c r="H1698"/>
      <c r="I1698"/>
      <c r="J1698"/>
    </row>
    <row r="1699" spans="1:10" x14ac:dyDescent="0.25">
      <c r="A1699"/>
      <c r="B1699"/>
      <c r="C1699"/>
      <c r="D1699"/>
      <c r="E1699"/>
      <c r="F1699"/>
      <c r="G1699"/>
      <c r="H1699"/>
      <c r="I1699"/>
      <c r="J1699"/>
    </row>
    <row r="1700" spans="1:10" x14ac:dyDescent="0.25">
      <c r="A1700"/>
      <c r="B1700"/>
      <c r="C1700"/>
      <c r="D1700"/>
      <c r="E1700"/>
      <c r="F1700"/>
      <c r="G1700"/>
      <c r="H1700"/>
      <c r="I1700"/>
      <c r="J1700"/>
    </row>
    <row r="1701" spans="1:10" x14ac:dyDescent="0.25">
      <c r="A1701"/>
      <c r="B1701"/>
      <c r="C1701"/>
      <c r="D1701"/>
      <c r="E1701"/>
      <c r="F1701"/>
      <c r="G1701"/>
      <c r="H1701"/>
      <c r="I1701"/>
      <c r="J1701"/>
    </row>
    <row r="1702" spans="1:10" x14ac:dyDescent="0.25">
      <c r="A1702"/>
      <c r="B1702"/>
      <c r="C1702"/>
      <c r="D1702"/>
      <c r="E1702"/>
      <c r="F1702"/>
      <c r="G1702"/>
      <c r="H1702"/>
      <c r="I1702"/>
      <c r="J1702"/>
    </row>
    <row r="1703" spans="1:10" x14ac:dyDescent="0.25">
      <c r="A1703"/>
      <c r="B1703"/>
      <c r="C1703"/>
      <c r="D1703"/>
      <c r="E1703"/>
      <c r="F1703"/>
      <c r="G1703"/>
      <c r="H1703"/>
      <c r="I1703"/>
      <c r="J1703"/>
    </row>
    <row r="1704" spans="1:10" x14ac:dyDescent="0.25">
      <c r="A1704"/>
      <c r="B1704"/>
      <c r="C1704"/>
      <c r="D1704"/>
      <c r="E1704"/>
      <c r="F1704"/>
      <c r="G1704"/>
      <c r="H1704"/>
      <c r="I1704"/>
      <c r="J1704"/>
    </row>
    <row r="1705" spans="1:10" x14ac:dyDescent="0.25">
      <c r="A1705"/>
      <c r="B1705"/>
      <c r="C1705"/>
      <c r="D1705"/>
      <c r="E1705"/>
      <c r="F1705"/>
      <c r="G1705"/>
      <c r="H1705"/>
      <c r="I1705"/>
      <c r="J1705"/>
    </row>
    <row r="1706" spans="1:10" x14ac:dyDescent="0.25">
      <c r="A1706"/>
      <c r="B1706"/>
      <c r="C1706"/>
      <c r="D1706"/>
      <c r="E1706"/>
      <c r="F1706"/>
      <c r="G1706"/>
      <c r="H1706"/>
      <c r="I1706"/>
      <c r="J1706"/>
    </row>
    <row r="1707" spans="1:10" x14ac:dyDescent="0.25">
      <c r="A1707"/>
      <c r="B1707"/>
      <c r="C1707"/>
      <c r="D1707"/>
      <c r="E1707"/>
      <c r="F1707"/>
      <c r="G1707"/>
      <c r="H1707"/>
      <c r="I1707"/>
      <c r="J1707"/>
    </row>
    <row r="1708" spans="1:10" x14ac:dyDescent="0.25">
      <c r="A1708"/>
      <c r="B1708"/>
      <c r="C1708"/>
      <c r="D1708"/>
      <c r="E1708"/>
      <c r="F1708"/>
      <c r="G1708"/>
      <c r="H1708"/>
      <c r="I1708"/>
      <c r="J1708"/>
    </row>
    <row r="1709" spans="1:10" x14ac:dyDescent="0.25">
      <c r="A1709"/>
      <c r="B1709"/>
      <c r="C1709"/>
      <c r="D1709"/>
      <c r="E1709"/>
      <c r="F1709"/>
      <c r="G1709"/>
      <c r="H1709"/>
      <c r="I1709"/>
      <c r="J1709"/>
    </row>
    <row r="1710" spans="1:10" x14ac:dyDescent="0.25">
      <c r="A1710"/>
      <c r="B1710"/>
      <c r="C1710"/>
      <c r="D1710"/>
      <c r="E1710"/>
      <c r="F1710"/>
      <c r="G1710"/>
      <c r="H1710"/>
      <c r="I1710"/>
      <c r="J1710"/>
    </row>
    <row r="1711" spans="1:10" x14ac:dyDescent="0.25">
      <c r="A1711"/>
      <c r="B1711"/>
      <c r="C1711"/>
      <c r="D1711"/>
      <c r="E1711"/>
      <c r="F1711"/>
      <c r="G1711"/>
      <c r="H1711"/>
      <c r="I1711"/>
      <c r="J1711"/>
    </row>
    <row r="1712" spans="1:10" x14ac:dyDescent="0.25">
      <c r="A1712"/>
      <c r="B1712"/>
      <c r="C1712"/>
      <c r="D1712"/>
      <c r="E1712"/>
      <c r="F1712"/>
      <c r="G1712"/>
      <c r="H1712"/>
      <c r="I1712"/>
      <c r="J1712"/>
    </row>
    <row r="1713" spans="1:10" x14ac:dyDescent="0.25">
      <c r="A1713"/>
      <c r="B1713"/>
      <c r="C1713"/>
      <c r="D1713"/>
      <c r="E1713"/>
      <c r="F1713"/>
      <c r="G1713"/>
      <c r="H1713"/>
      <c r="I1713"/>
      <c r="J1713"/>
    </row>
    <row r="1714" spans="1:10" x14ac:dyDescent="0.25">
      <c r="A1714"/>
      <c r="B1714"/>
      <c r="C1714"/>
      <c r="D1714"/>
      <c r="E1714"/>
      <c r="F1714"/>
      <c r="G1714"/>
      <c r="H1714"/>
      <c r="I1714"/>
      <c r="J1714"/>
    </row>
    <row r="1715" spans="1:10" x14ac:dyDescent="0.25">
      <c r="A1715"/>
      <c r="B1715"/>
      <c r="C1715"/>
      <c r="D1715"/>
      <c r="E1715"/>
      <c r="F1715"/>
      <c r="G1715"/>
      <c r="H1715"/>
      <c r="I1715"/>
      <c r="J1715"/>
    </row>
    <row r="1716" spans="1:10" x14ac:dyDescent="0.25">
      <c r="A1716"/>
      <c r="B1716"/>
      <c r="C1716"/>
      <c r="D1716"/>
      <c r="E1716"/>
      <c r="F1716"/>
      <c r="G1716"/>
      <c r="H1716"/>
      <c r="I1716"/>
      <c r="J1716"/>
    </row>
    <row r="1717" spans="1:10" x14ac:dyDescent="0.25">
      <c r="A1717"/>
      <c r="B1717"/>
      <c r="C1717"/>
      <c r="D1717"/>
      <c r="E1717"/>
      <c r="F1717"/>
      <c r="G1717"/>
      <c r="H1717"/>
      <c r="I1717"/>
      <c r="J1717"/>
    </row>
    <row r="1718" spans="1:10" x14ac:dyDescent="0.25">
      <c r="A1718"/>
      <c r="B1718"/>
      <c r="C1718"/>
      <c r="D1718"/>
      <c r="E1718"/>
      <c r="F1718"/>
      <c r="G1718"/>
      <c r="H1718"/>
      <c r="I1718"/>
      <c r="J1718"/>
    </row>
    <row r="1719" spans="1:10" x14ac:dyDescent="0.25">
      <c r="A1719"/>
      <c r="B1719"/>
      <c r="C1719"/>
      <c r="D1719"/>
      <c r="E1719"/>
      <c r="F1719"/>
      <c r="G1719"/>
      <c r="H1719"/>
      <c r="I1719"/>
      <c r="J1719"/>
    </row>
    <row r="1720" spans="1:10" x14ac:dyDescent="0.25">
      <c r="A1720"/>
      <c r="B1720"/>
      <c r="C1720"/>
      <c r="D1720"/>
      <c r="E1720"/>
      <c r="F1720"/>
      <c r="G1720"/>
      <c r="H1720"/>
      <c r="I1720"/>
      <c r="J1720"/>
    </row>
    <row r="1721" spans="1:10" x14ac:dyDescent="0.25">
      <c r="A1721"/>
      <c r="B1721"/>
      <c r="C1721"/>
      <c r="D1721"/>
      <c r="E1721"/>
      <c r="F1721"/>
      <c r="G1721"/>
      <c r="H1721"/>
      <c r="I1721"/>
      <c r="J1721"/>
    </row>
    <row r="1722" spans="1:10" x14ac:dyDescent="0.25">
      <c r="A1722"/>
      <c r="B1722"/>
      <c r="C1722"/>
      <c r="D1722"/>
      <c r="E1722"/>
      <c r="F1722"/>
      <c r="G1722"/>
      <c r="H1722"/>
      <c r="I1722"/>
      <c r="J1722"/>
    </row>
    <row r="1723" spans="1:10" x14ac:dyDescent="0.25">
      <c r="A1723"/>
      <c r="B1723"/>
      <c r="C1723"/>
      <c r="D1723"/>
      <c r="E1723"/>
      <c r="F1723"/>
      <c r="G1723"/>
      <c r="H1723"/>
      <c r="I1723"/>
      <c r="J1723"/>
    </row>
    <row r="1724" spans="1:10" x14ac:dyDescent="0.25">
      <c r="A1724"/>
      <c r="B1724"/>
      <c r="C1724"/>
      <c r="D1724"/>
      <c r="E1724"/>
      <c r="F1724"/>
      <c r="G1724"/>
      <c r="H1724"/>
      <c r="I1724"/>
      <c r="J1724"/>
    </row>
    <row r="1725" spans="1:10" x14ac:dyDescent="0.25">
      <c r="A1725"/>
      <c r="B1725"/>
      <c r="C1725"/>
      <c r="D1725"/>
      <c r="E1725"/>
      <c r="F1725"/>
      <c r="G1725"/>
      <c r="H1725"/>
      <c r="I1725"/>
      <c r="J1725"/>
    </row>
  </sheetData>
  <conditionalFormatting sqref="A1:A1048576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8.28515625" customWidth="1"/>
    <col min="4" max="4" width="16" customWidth="1"/>
    <col min="5" max="6" width="10.7109375" customWidth="1"/>
    <col min="7" max="7" width="5.7109375" customWidth="1"/>
    <col min="8" max="8" width="30.42578125" customWidth="1"/>
    <col min="9" max="9" width="10.7109375" customWidth="1"/>
    <col min="10" max="10" width="10.7109375" style="13" customWidth="1"/>
    <col min="11" max="11" width="5.7109375" style="13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7"/>
      <c r="B1" s="18" t="s">
        <v>568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563</v>
      </c>
      <c r="V1" s="21"/>
      <c r="W1" s="21"/>
      <c r="X1" s="21"/>
      <c r="Y1" s="22"/>
    </row>
    <row r="2" spans="1:25" ht="50.1" customHeight="1" thickBot="1" x14ac:dyDescent="0.3">
      <c r="A2" s="15"/>
      <c r="B2" s="18" t="s">
        <v>564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 t="s">
        <v>565</v>
      </c>
      <c r="V2" s="21"/>
      <c r="W2" s="21"/>
      <c r="X2" s="21"/>
      <c r="Y2" s="22"/>
    </row>
    <row r="3" spans="1:25" ht="50.1" customHeight="1" thickBot="1" x14ac:dyDescent="0.3">
      <c r="A3" s="16"/>
      <c r="B3" s="18" t="s">
        <v>566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567</v>
      </c>
      <c r="V3" s="21"/>
      <c r="W3" s="21"/>
      <c r="X3" s="21"/>
      <c r="Y3" s="22"/>
    </row>
    <row r="4" spans="1:25" s="9" customFormat="1" x14ac:dyDescent="0.25">
      <c r="A4" s="9" t="s">
        <v>560</v>
      </c>
      <c r="B4" s="10" t="s">
        <v>539</v>
      </c>
      <c r="C4" s="10" t="s">
        <v>561</v>
      </c>
      <c r="D4" s="10" t="s">
        <v>0</v>
      </c>
      <c r="E4" s="10" t="s">
        <v>540</v>
      </c>
      <c r="F4" s="10" t="s">
        <v>1</v>
      </c>
      <c r="G4" s="10" t="s">
        <v>2</v>
      </c>
      <c r="H4" s="10" t="s">
        <v>3</v>
      </c>
      <c r="I4" s="10" t="s">
        <v>541</v>
      </c>
      <c r="J4" s="11" t="s">
        <v>542</v>
      </c>
      <c r="K4" s="11" t="s">
        <v>562</v>
      </c>
      <c r="L4" s="10" t="s">
        <v>544</v>
      </c>
      <c r="M4" s="10" t="s">
        <v>562</v>
      </c>
      <c r="N4" s="10" t="s">
        <v>546</v>
      </c>
      <c r="O4" s="10" t="s">
        <v>562</v>
      </c>
      <c r="P4" s="10" t="s">
        <v>548</v>
      </c>
      <c r="Q4" s="10" t="s">
        <v>562</v>
      </c>
      <c r="R4" s="10" t="s">
        <v>550</v>
      </c>
      <c r="S4" s="10" t="s">
        <v>562</v>
      </c>
      <c r="T4" s="10" t="s">
        <v>552</v>
      </c>
      <c r="U4" s="10" t="s">
        <v>562</v>
      </c>
      <c r="V4" s="10" t="s">
        <v>554</v>
      </c>
      <c r="W4" s="10" t="s">
        <v>562</v>
      </c>
      <c r="X4" s="10" t="s">
        <v>556</v>
      </c>
      <c r="Y4" s="10" t="s">
        <v>562</v>
      </c>
    </row>
    <row r="5" spans="1:25" x14ac:dyDescent="0.25">
      <c r="A5" s="5">
        <v>1</v>
      </c>
      <c r="B5" s="5">
        <v>283167</v>
      </c>
      <c r="C5" s="5" t="s">
        <v>10</v>
      </c>
      <c r="D5" s="5" t="s">
        <v>11</v>
      </c>
      <c r="E5" s="5" t="s">
        <v>6</v>
      </c>
      <c r="F5" s="5" t="s">
        <v>7</v>
      </c>
      <c r="G5" s="5">
        <v>60</v>
      </c>
      <c r="H5" s="5" t="s">
        <v>12</v>
      </c>
      <c r="I5" s="5" t="s">
        <v>9</v>
      </c>
      <c r="J5" s="12">
        <v>1717</v>
      </c>
      <c r="K5" s="12">
        <v>43</v>
      </c>
      <c r="L5" s="5">
        <v>569</v>
      </c>
      <c r="M5" s="5">
        <v>12</v>
      </c>
      <c r="N5" s="5">
        <v>561</v>
      </c>
      <c r="O5" s="5">
        <v>10</v>
      </c>
      <c r="P5" s="5">
        <v>573</v>
      </c>
      <c r="Q5" s="5">
        <v>13</v>
      </c>
      <c r="R5" s="5">
        <v>568</v>
      </c>
      <c r="S5" s="5">
        <v>12</v>
      </c>
      <c r="T5" s="5">
        <v>565</v>
      </c>
      <c r="U5" s="5">
        <v>12</v>
      </c>
      <c r="V5" s="5">
        <v>0</v>
      </c>
      <c r="W5" s="5">
        <v>0</v>
      </c>
      <c r="X5" s="5">
        <v>575</v>
      </c>
      <c r="Y5" s="5">
        <v>18</v>
      </c>
    </row>
    <row r="6" spans="1:25" x14ac:dyDescent="0.25">
      <c r="A6" s="5">
        <v>2</v>
      </c>
      <c r="B6" s="5">
        <v>124979</v>
      </c>
      <c r="C6" s="5" t="s">
        <v>4</v>
      </c>
      <c r="D6" s="5" t="s">
        <v>5</v>
      </c>
      <c r="E6" s="5" t="s">
        <v>6</v>
      </c>
      <c r="F6" s="5" t="s">
        <v>7</v>
      </c>
      <c r="G6" s="5">
        <v>60</v>
      </c>
      <c r="H6" s="5" t="s">
        <v>8</v>
      </c>
      <c r="I6" s="5" t="s">
        <v>9</v>
      </c>
      <c r="J6" s="12">
        <v>1710</v>
      </c>
      <c r="K6" s="12">
        <v>43</v>
      </c>
      <c r="L6" s="5">
        <v>569</v>
      </c>
      <c r="M6" s="5">
        <v>19</v>
      </c>
      <c r="N6" s="5">
        <v>571</v>
      </c>
      <c r="O6" s="5">
        <v>10</v>
      </c>
      <c r="P6" s="5">
        <v>556</v>
      </c>
      <c r="Q6" s="5">
        <v>7</v>
      </c>
      <c r="R6" s="5">
        <v>570</v>
      </c>
      <c r="S6" s="5">
        <v>14</v>
      </c>
      <c r="T6" s="5">
        <v>0</v>
      </c>
      <c r="U6" s="5">
        <v>0</v>
      </c>
      <c r="V6" s="5">
        <v>568</v>
      </c>
      <c r="W6" s="5">
        <v>20</v>
      </c>
      <c r="X6" s="5">
        <v>561</v>
      </c>
      <c r="Y6" s="5">
        <v>13</v>
      </c>
    </row>
    <row r="7" spans="1:25" x14ac:dyDescent="0.25">
      <c r="A7" s="5">
        <v>3</v>
      </c>
      <c r="B7" s="5">
        <v>359268</v>
      </c>
      <c r="C7" s="5" t="s">
        <v>26</v>
      </c>
      <c r="D7" s="5" t="s">
        <v>27</v>
      </c>
      <c r="E7" s="5" t="s">
        <v>6</v>
      </c>
      <c r="F7" s="5" t="s">
        <v>7</v>
      </c>
      <c r="G7" s="5">
        <v>60</v>
      </c>
      <c r="H7" s="5" t="s">
        <v>16</v>
      </c>
      <c r="I7" s="5" t="s">
        <v>9</v>
      </c>
      <c r="J7" s="12">
        <v>1701</v>
      </c>
      <c r="K7" s="12">
        <v>41</v>
      </c>
      <c r="L7" s="5">
        <v>559</v>
      </c>
      <c r="M7" s="5">
        <v>12</v>
      </c>
      <c r="N7" s="5">
        <v>555</v>
      </c>
      <c r="O7" s="5">
        <v>12</v>
      </c>
      <c r="P7" s="5">
        <v>563</v>
      </c>
      <c r="Q7" s="5">
        <v>12</v>
      </c>
      <c r="R7" s="5">
        <v>567</v>
      </c>
      <c r="S7" s="5">
        <v>15</v>
      </c>
      <c r="T7" s="5">
        <v>568</v>
      </c>
      <c r="U7" s="5">
        <v>13</v>
      </c>
      <c r="V7" s="5">
        <v>566</v>
      </c>
      <c r="W7" s="5">
        <v>13</v>
      </c>
      <c r="X7" s="5">
        <v>549</v>
      </c>
      <c r="Y7" s="5">
        <v>11</v>
      </c>
    </row>
    <row r="8" spans="1:25" x14ac:dyDescent="0.25">
      <c r="A8" s="5">
        <v>4</v>
      </c>
      <c r="B8" s="5">
        <v>264226</v>
      </c>
      <c r="C8" s="5" t="s">
        <v>37</v>
      </c>
      <c r="D8" s="5" t="s">
        <v>38</v>
      </c>
      <c r="E8" s="5" t="s">
        <v>6</v>
      </c>
      <c r="F8" s="5" t="s">
        <v>7</v>
      </c>
      <c r="G8" s="5">
        <v>60</v>
      </c>
      <c r="H8" s="5" t="s">
        <v>39</v>
      </c>
      <c r="I8" s="5" t="s">
        <v>9</v>
      </c>
      <c r="J8" s="12">
        <v>1694</v>
      </c>
      <c r="K8" s="12">
        <v>41</v>
      </c>
      <c r="L8" s="5">
        <v>556</v>
      </c>
      <c r="M8" s="5">
        <v>9</v>
      </c>
      <c r="N8" s="5">
        <v>562</v>
      </c>
      <c r="O8" s="5">
        <v>11</v>
      </c>
      <c r="P8" s="5">
        <v>557</v>
      </c>
      <c r="Q8" s="5">
        <v>8</v>
      </c>
      <c r="R8" s="5">
        <v>568</v>
      </c>
      <c r="S8" s="5">
        <v>12</v>
      </c>
      <c r="T8" s="5">
        <v>547</v>
      </c>
      <c r="U8" s="5">
        <v>10</v>
      </c>
      <c r="V8" s="5">
        <v>564</v>
      </c>
      <c r="W8" s="5">
        <v>18</v>
      </c>
      <c r="X8" s="5">
        <v>560</v>
      </c>
      <c r="Y8" s="5">
        <v>10</v>
      </c>
    </row>
    <row r="9" spans="1:25" x14ac:dyDescent="0.25">
      <c r="A9" s="5">
        <v>5</v>
      </c>
      <c r="B9" s="5">
        <v>305178</v>
      </c>
      <c r="C9" s="5" t="s">
        <v>50</v>
      </c>
      <c r="D9" s="5" t="s">
        <v>51</v>
      </c>
      <c r="E9" s="5" t="s">
        <v>6</v>
      </c>
      <c r="F9" s="5" t="s">
        <v>7</v>
      </c>
      <c r="G9" s="5">
        <v>60</v>
      </c>
      <c r="H9" s="5" t="s">
        <v>52</v>
      </c>
      <c r="I9" s="5" t="s">
        <v>9</v>
      </c>
      <c r="J9" s="12">
        <v>1692</v>
      </c>
      <c r="K9" s="12">
        <v>38</v>
      </c>
      <c r="L9" s="5">
        <v>553</v>
      </c>
      <c r="M9" s="5">
        <v>9</v>
      </c>
      <c r="N9" s="5">
        <v>563</v>
      </c>
      <c r="O9" s="5">
        <v>17</v>
      </c>
      <c r="P9" s="5">
        <v>562</v>
      </c>
      <c r="Q9" s="5">
        <v>11</v>
      </c>
      <c r="R9" s="5">
        <v>553</v>
      </c>
      <c r="S9" s="5">
        <v>10</v>
      </c>
      <c r="T9" s="5">
        <v>561</v>
      </c>
      <c r="U9" s="5">
        <v>16</v>
      </c>
      <c r="V9" s="5">
        <v>565</v>
      </c>
      <c r="W9" s="5">
        <v>10</v>
      </c>
      <c r="X9" s="5">
        <v>564</v>
      </c>
      <c r="Y9" s="5">
        <v>11</v>
      </c>
    </row>
    <row r="10" spans="1:25" x14ac:dyDescent="0.25">
      <c r="A10" s="5">
        <v>6</v>
      </c>
      <c r="B10" s="5">
        <v>271304</v>
      </c>
      <c r="C10" s="5" t="s">
        <v>366</v>
      </c>
      <c r="D10" s="5" t="s">
        <v>367</v>
      </c>
      <c r="E10" s="5" t="s">
        <v>6</v>
      </c>
      <c r="F10" s="5" t="s">
        <v>7</v>
      </c>
      <c r="G10" s="5">
        <v>60</v>
      </c>
      <c r="H10" s="5" t="s">
        <v>147</v>
      </c>
      <c r="I10" s="5" t="s">
        <v>9</v>
      </c>
      <c r="J10" s="12">
        <v>1662</v>
      </c>
      <c r="K10" s="12">
        <v>32</v>
      </c>
      <c r="L10" s="5">
        <v>0</v>
      </c>
      <c r="M10" s="5">
        <v>0</v>
      </c>
      <c r="N10" s="5">
        <v>0</v>
      </c>
      <c r="O10" s="5">
        <v>0</v>
      </c>
      <c r="P10" s="5">
        <v>554</v>
      </c>
      <c r="Q10" s="5">
        <v>10</v>
      </c>
      <c r="R10" s="5">
        <v>548</v>
      </c>
      <c r="S10" s="5">
        <v>4</v>
      </c>
      <c r="T10" s="5">
        <v>0</v>
      </c>
      <c r="U10" s="5">
        <v>0</v>
      </c>
      <c r="V10" s="5">
        <v>0</v>
      </c>
      <c r="W10" s="5">
        <v>0</v>
      </c>
      <c r="X10" s="5">
        <v>560</v>
      </c>
      <c r="Y10" s="5">
        <v>18</v>
      </c>
    </row>
    <row r="11" spans="1:25" x14ac:dyDescent="0.25">
      <c r="A11" s="5">
        <v>7</v>
      </c>
      <c r="B11" s="5">
        <v>174894</v>
      </c>
      <c r="C11" s="5" t="s">
        <v>150</v>
      </c>
      <c r="D11" s="5" t="s">
        <v>24</v>
      </c>
      <c r="E11" s="5" t="s">
        <v>6</v>
      </c>
      <c r="F11" s="5" t="s">
        <v>7</v>
      </c>
      <c r="G11" s="5">
        <v>60</v>
      </c>
      <c r="H11" s="5" t="s">
        <v>151</v>
      </c>
      <c r="I11" s="5" t="s">
        <v>9</v>
      </c>
      <c r="J11" s="12">
        <v>1638</v>
      </c>
      <c r="K11" s="12">
        <v>25</v>
      </c>
      <c r="L11" s="5">
        <v>538</v>
      </c>
      <c r="M11" s="5">
        <v>6</v>
      </c>
      <c r="N11" s="5">
        <v>526</v>
      </c>
      <c r="O11" s="5">
        <v>5</v>
      </c>
      <c r="P11" s="5">
        <v>0</v>
      </c>
      <c r="Q11" s="5">
        <v>0</v>
      </c>
      <c r="R11" s="5">
        <v>0</v>
      </c>
      <c r="S11" s="5">
        <v>0</v>
      </c>
      <c r="T11" s="5">
        <v>544</v>
      </c>
      <c r="U11" s="5">
        <v>6</v>
      </c>
      <c r="V11" s="5">
        <v>553</v>
      </c>
      <c r="W11" s="5">
        <v>7</v>
      </c>
      <c r="X11" s="5">
        <v>541</v>
      </c>
      <c r="Y11" s="5">
        <v>12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1">
    <cfRule type="duplicateValues" dxfId="4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6"/>
  <sheetViews>
    <sheetView workbookViewId="0">
      <selection activeCell="C34" sqref="C34"/>
    </sheetView>
  </sheetViews>
  <sheetFormatPr defaultRowHeight="15" x14ac:dyDescent="0.25"/>
  <cols>
    <col min="1" max="6" width="11.42578125" style="1" customWidth="1"/>
    <col min="7" max="7" width="29.42578125" style="1" bestFit="1" customWidth="1"/>
    <col min="8" max="9" width="11.42578125" style="1" customWidth="1"/>
    <col min="10" max="12" width="12.42578125" style="1" customWidth="1"/>
    <col min="13" max="20" width="12.42578125" customWidth="1"/>
    <col min="21" max="24" width="9.140625" style="1"/>
    <col min="25" max="30" width="0" hidden="1" customWidth="1"/>
  </cols>
  <sheetData>
    <row r="1" spans="1:30" s="4" customFormat="1" x14ac:dyDescent="0.25">
      <c r="A1" s="2" t="s">
        <v>539</v>
      </c>
      <c r="B1" s="2" t="s">
        <v>558</v>
      </c>
      <c r="C1" s="2" t="s">
        <v>0</v>
      </c>
      <c r="D1" s="2" t="s">
        <v>540</v>
      </c>
      <c r="E1" s="2" t="s">
        <v>1</v>
      </c>
      <c r="F1" s="2" t="s">
        <v>2</v>
      </c>
      <c r="G1" s="2" t="s">
        <v>3</v>
      </c>
      <c r="H1" s="2" t="s">
        <v>541</v>
      </c>
      <c r="I1" s="2" t="s">
        <v>542</v>
      </c>
      <c r="J1" s="2" t="s">
        <v>543</v>
      </c>
      <c r="K1" s="2" t="s">
        <v>544</v>
      </c>
      <c r="L1" s="2" t="s">
        <v>545</v>
      </c>
      <c r="M1" s="2" t="s">
        <v>546</v>
      </c>
      <c r="N1" s="2" t="s">
        <v>547</v>
      </c>
      <c r="O1" s="2" t="s">
        <v>548</v>
      </c>
      <c r="P1" s="2" t="s">
        <v>549</v>
      </c>
      <c r="Q1" s="2" t="s">
        <v>550</v>
      </c>
      <c r="R1" s="3" t="s">
        <v>551</v>
      </c>
      <c r="S1" s="2" t="s">
        <v>552</v>
      </c>
      <c r="T1" s="2" t="s">
        <v>553</v>
      </c>
      <c r="U1" s="2" t="s">
        <v>554</v>
      </c>
      <c r="V1" s="2" t="s">
        <v>555</v>
      </c>
      <c r="W1" s="2" t="s">
        <v>556</v>
      </c>
      <c r="X1" s="2" t="s">
        <v>557</v>
      </c>
    </row>
    <row r="2" spans="1:30" x14ac:dyDescent="0.25">
      <c r="A2" s="5">
        <v>351479</v>
      </c>
      <c r="B2" s="5" t="s">
        <v>14</v>
      </c>
      <c r="C2" s="5" t="s">
        <v>15</v>
      </c>
      <c r="D2" s="5" t="s">
        <v>6</v>
      </c>
      <c r="E2" s="5" t="s">
        <v>7</v>
      </c>
      <c r="F2" s="5">
        <v>60</v>
      </c>
      <c r="G2" s="5" t="s">
        <v>39</v>
      </c>
      <c r="H2" s="5" t="s">
        <v>13</v>
      </c>
      <c r="I2" s="5">
        <f t="shared" ref="I2:I65" si="0">Y2+Z2+AA2</f>
        <v>1702</v>
      </c>
      <c r="J2" s="5">
        <f t="shared" ref="J2:J65" si="1">AB2+AC2+AD2</f>
        <v>51</v>
      </c>
      <c r="K2" s="5">
        <f>VLOOKUP(A2,primoinverno,2,0)</f>
        <v>564</v>
      </c>
      <c r="L2" s="5">
        <f>VLOOKUP(A2,primoinverno,3,0)</f>
        <v>17</v>
      </c>
      <c r="M2" s="5">
        <f>VLOOKUP(A2,secondoinverno,2,0)</f>
        <v>561</v>
      </c>
      <c r="N2" s="5">
        <f>VLOOKUP(A2,secondoinverno,3,0)</f>
        <v>10</v>
      </c>
      <c r="O2" s="5">
        <f t="shared" ref="O2:O24" si="2">VLOOKUP(A2,primaprova,2,0)</f>
        <v>558</v>
      </c>
      <c r="P2" s="5">
        <f t="shared" ref="P2:P24" si="3">VLOOKUP(A2,primaprova,3,0)</f>
        <v>7</v>
      </c>
      <c r="Q2" s="5">
        <f t="shared" ref="Q2:Q24" si="4">VLOOKUP(A2,secondaprova,2,0)</f>
        <v>570</v>
      </c>
      <c r="R2" s="5">
        <f t="shared" ref="R2:R24" si="5">VLOOKUP(A2,secondaprova,3,0)</f>
        <v>16</v>
      </c>
      <c r="S2" s="5">
        <f>VLOOKUP(A2,terzaprova,2,0)</f>
        <v>568</v>
      </c>
      <c r="T2" s="5">
        <f>VLOOKUP(A2,terzaprova,3,0)</f>
        <v>18</v>
      </c>
      <c r="U2" s="5">
        <v>0</v>
      </c>
      <c r="V2" s="5">
        <v>0</v>
      </c>
      <c r="W2" s="5">
        <v>0</v>
      </c>
      <c r="X2" s="5">
        <v>0</v>
      </c>
      <c r="Y2" s="6">
        <f t="shared" ref="Y2:Y65" si="6">IF(K2=LARGE(K2:W2,1),K2,IF(M2=LARGE(K2:W2,1),M2,IF(O2=LARGE(K2:W2,1),O2,IF(Q2=LARGE(K2:W2,1),Q2,IF(S2=LARGE(K2:W2,1),S2,IF(U2=LARGE(K2:W2,1),U2,IF(W2=LARGE(K2:W2,1),W2,0)))))))</f>
        <v>570</v>
      </c>
      <c r="Z2" s="6">
        <f t="shared" ref="Z2:Z65" si="7">IF(K2=LARGE(K2:W2,2),K2,IF(M2=LARGE(K2:W2,2),M2,IF(O2=LARGE(K2:W2,2),O2,IF(Q2=LARGE(K2:W2,2),Q2,IF(S2=LARGE(K2:W2,2),S2,IF(U2=LARGE(K2:W2,2),U2,IF(W2=LARGE(K2:W2,2),W2,0)))))))</f>
        <v>568</v>
      </c>
      <c r="AA2" s="6">
        <f t="shared" ref="AA2:AA65" si="8">IF(K2=LARGE(K2:X2,3),K2,IF(M2=LARGE(K2:X2,3),M2,IF(O2=LARGE(K2:X2,3),O2,IF(Q2=LARGE(K2:X2,3),Q2,IF(S2=LARGE(K2:X2,3),S2,IF(U2=LARGE(K2:X2,3),U2,IF(W2=LARGE(K2:X2,3),W2,0)))))))</f>
        <v>564</v>
      </c>
      <c r="AB2" s="6">
        <f t="shared" ref="AB2:AB65" si="9">IF(K2=LARGE(K2:X2,1),L2,IF(M2=LARGE(K2:X2,1),N2,IF(O2=LARGE(K2:X2,1),P2,IF(Q2=LARGE(K2:X2,1),R2,IF(S2=LARGE(K2:X2,1),T2,IF(U2=LARGE(K2:X2,1),V2,IF(W2=LARGE(K2:X2,1),X2,0)))))))</f>
        <v>16</v>
      </c>
      <c r="AC2" s="6">
        <f t="shared" ref="AC2:AC65" si="10">IF(K2=LARGE(K2:X2,2),L2,IF(M2=LARGE(K2:X2,2),N2,IF(O2=LARGE(K2:X2,2),P2,IF(Q2=LARGE(K2:X2,2),R2,IF(S2=LARGE(K2:X2,2),T2,IF(U2=LARGE(K2:X2,2),V2,IF(W2=LARGE(K2:X2,2),X2,0)))))))</f>
        <v>18</v>
      </c>
      <c r="AD2" s="7">
        <f t="shared" ref="AD2:AD65" si="11">IF(K2=LARGE(K2:X2,3),L2,IF(M2=LARGE(K2:X2,3),N2,IF(O2=LARGE(K2:X2,3),P2,IF(Q2=LARGE(K2:X2,3),R2,IF(S2=LARGE(K2:X2,3),T2,IF(U2=LARGE(K2:X2,3),V2,IF(W2=LARGE(K2:X2,3),X2,0)))))))</f>
        <v>17</v>
      </c>
    </row>
    <row r="3" spans="1:30" x14ac:dyDescent="0.25">
      <c r="A3" s="5">
        <v>899207</v>
      </c>
      <c r="B3" s="5" t="s">
        <v>363</v>
      </c>
      <c r="C3" s="5" t="s">
        <v>11</v>
      </c>
      <c r="D3" s="5" t="s">
        <v>6</v>
      </c>
      <c r="E3" s="5" t="s">
        <v>7</v>
      </c>
      <c r="F3" s="5">
        <v>60</v>
      </c>
      <c r="G3" s="5" t="s">
        <v>52</v>
      </c>
      <c r="H3" s="5" t="s">
        <v>13</v>
      </c>
      <c r="I3" s="5">
        <f t="shared" si="0"/>
        <v>1692</v>
      </c>
      <c r="J3" s="5">
        <f t="shared" si="1"/>
        <v>45</v>
      </c>
      <c r="K3" s="5">
        <v>569</v>
      </c>
      <c r="L3" s="5">
        <v>15</v>
      </c>
      <c r="M3" s="5">
        <v>563</v>
      </c>
      <c r="N3" s="5">
        <v>18</v>
      </c>
      <c r="O3" s="5">
        <f t="shared" si="2"/>
        <v>560</v>
      </c>
      <c r="P3" s="5">
        <f t="shared" si="3"/>
        <v>12</v>
      </c>
      <c r="Q3" s="5">
        <f t="shared" si="4"/>
        <v>551</v>
      </c>
      <c r="R3" s="5">
        <f t="shared" si="5"/>
        <v>5</v>
      </c>
      <c r="S3" s="5">
        <f>VLOOKUP(A3,terzaprova,2,0)</f>
        <v>557</v>
      </c>
      <c r="T3" s="5">
        <f>VLOOKUP(A3,terzaprova,3,0)</f>
        <v>9</v>
      </c>
      <c r="U3" s="5">
        <v>0</v>
      </c>
      <c r="V3" s="5">
        <v>0</v>
      </c>
      <c r="W3" s="5">
        <v>0</v>
      </c>
      <c r="X3" s="5">
        <v>0</v>
      </c>
      <c r="Y3" s="6">
        <f t="shared" si="6"/>
        <v>569</v>
      </c>
      <c r="Z3" s="6">
        <f t="shared" si="7"/>
        <v>563</v>
      </c>
      <c r="AA3" s="6">
        <f t="shared" si="8"/>
        <v>560</v>
      </c>
      <c r="AB3" s="6">
        <f t="shared" si="9"/>
        <v>15</v>
      </c>
      <c r="AC3" s="6">
        <f t="shared" si="10"/>
        <v>18</v>
      </c>
      <c r="AD3" s="7">
        <f t="shared" si="11"/>
        <v>12</v>
      </c>
    </row>
    <row r="4" spans="1:30" x14ac:dyDescent="0.25">
      <c r="A4" s="5">
        <v>124432</v>
      </c>
      <c r="B4" s="5" t="s">
        <v>35</v>
      </c>
      <c r="C4" s="5" t="s">
        <v>36</v>
      </c>
      <c r="D4" s="5" t="s">
        <v>6</v>
      </c>
      <c r="E4" s="5" t="s">
        <v>7</v>
      </c>
      <c r="F4" s="5">
        <v>60</v>
      </c>
      <c r="G4" s="5" t="s">
        <v>16</v>
      </c>
      <c r="H4" s="5" t="s">
        <v>13</v>
      </c>
      <c r="I4" s="5">
        <f t="shared" si="0"/>
        <v>1691</v>
      </c>
      <c r="J4" s="5">
        <f t="shared" si="1"/>
        <v>52</v>
      </c>
      <c r="K4" s="5">
        <f t="shared" ref="K4:K20" si="12">VLOOKUP(A4,primoinverno,2,0)</f>
        <v>557</v>
      </c>
      <c r="L4" s="5">
        <f t="shared" ref="L4:L20" si="13">VLOOKUP(A4,primoinverno,3,0)</f>
        <v>13</v>
      </c>
      <c r="M4" s="5">
        <f>VLOOKUP(A4,secondoinverno,2,0)</f>
        <v>563</v>
      </c>
      <c r="N4" s="5">
        <f>VLOOKUP(A4,secondoinverno,3,0)</f>
        <v>19</v>
      </c>
      <c r="O4" s="5">
        <f t="shared" si="2"/>
        <v>563</v>
      </c>
      <c r="P4" s="5">
        <f t="shared" si="3"/>
        <v>11</v>
      </c>
      <c r="Q4" s="5">
        <f t="shared" si="4"/>
        <v>565</v>
      </c>
      <c r="R4" s="5">
        <f t="shared" si="5"/>
        <v>14</v>
      </c>
      <c r="S4" s="5">
        <f>VLOOKUP(A4,terzaprova,2,0)</f>
        <v>543</v>
      </c>
      <c r="T4" s="5">
        <f>VLOOKUP(A4,terzaprova,3,0)</f>
        <v>8</v>
      </c>
      <c r="U4" s="5">
        <v>0</v>
      </c>
      <c r="V4" s="5">
        <v>0</v>
      </c>
      <c r="W4" s="5">
        <v>0</v>
      </c>
      <c r="X4" s="5">
        <v>0</v>
      </c>
      <c r="Y4" s="6">
        <f t="shared" si="6"/>
        <v>565</v>
      </c>
      <c r="Z4" s="6">
        <f t="shared" si="7"/>
        <v>563</v>
      </c>
      <c r="AA4" s="6">
        <f t="shared" si="8"/>
        <v>563</v>
      </c>
      <c r="AB4" s="6">
        <f t="shared" si="9"/>
        <v>14</v>
      </c>
      <c r="AC4" s="6">
        <f t="shared" si="10"/>
        <v>19</v>
      </c>
      <c r="AD4" s="7">
        <f t="shared" si="11"/>
        <v>19</v>
      </c>
    </row>
    <row r="5" spans="1:30" x14ac:dyDescent="0.25">
      <c r="A5" s="5">
        <v>365039</v>
      </c>
      <c r="B5" s="5" t="s">
        <v>20</v>
      </c>
      <c r="C5" s="5" t="s">
        <v>21</v>
      </c>
      <c r="D5" s="5" t="s">
        <v>6</v>
      </c>
      <c r="E5" s="5" t="s">
        <v>7</v>
      </c>
      <c r="F5" s="5">
        <v>60</v>
      </c>
      <c r="G5" s="5" t="s">
        <v>22</v>
      </c>
      <c r="H5" s="5" t="s">
        <v>13</v>
      </c>
      <c r="I5" s="5">
        <f t="shared" si="0"/>
        <v>1686</v>
      </c>
      <c r="J5" s="5">
        <f t="shared" si="1"/>
        <v>33</v>
      </c>
      <c r="K5" s="5">
        <f t="shared" si="12"/>
        <v>561</v>
      </c>
      <c r="L5" s="5">
        <f t="shared" si="13"/>
        <v>13</v>
      </c>
      <c r="M5" s="5">
        <f>VLOOKUP(A5,secondoinverno,2,0)</f>
        <v>562</v>
      </c>
      <c r="N5" s="5">
        <f>VLOOKUP(A5,secondoinverno,3,0)</f>
        <v>13</v>
      </c>
      <c r="O5" s="5">
        <f t="shared" si="2"/>
        <v>563</v>
      </c>
      <c r="P5" s="5">
        <f t="shared" si="3"/>
        <v>7</v>
      </c>
      <c r="Q5" s="5">
        <f t="shared" si="4"/>
        <v>560</v>
      </c>
      <c r="R5" s="5">
        <f t="shared" si="5"/>
        <v>10</v>
      </c>
      <c r="S5" s="5">
        <f>VLOOKUP(A5,terzaprova,2,0)</f>
        <v>556</v>
      </c>
      <c r="T5" s="5">
        <f>VLOOKUP(A5,terzaprova,3,0)</f>
        <v>6</v>
      </c>
      <c r="U5" s="5">
        <v>0</v>
      </c>
      <c r="V5" s="5">
        <v>0</v>
      </c>
      <c r="W5" s="5">
        <v>0</v>
      </c>
      <c r="X5" s="5">
        <v>0</v>
      </c>
      <c r="Y5" s="6">
        <f t="shared" si="6"/>
        <v>563</v>
      </c>
      <c r="Z5" s="6">
        <f t="shared" si="7"/>
        <v>562</v>
      </c>
      <c r="AA5" s="6">
        <f t="shared" si="8"/>
        <v>561</v>
      </c>
      <c r="AB5" s="6">
        <f t="shared" si="9"/>
        <v>7</v>
      </c>
      <c r="AC5" s="6">
        <f t="shared" si="10"/>
        <v>13</v>
      </c>
      <c r="AD5" s="7">
        <f t="shared" si="11"/>
        <v>13</v>
      </c>
    </row>
    <row r="6" spans="1:30" x14ac:dyDescent="0.25">
      <c r="A6" s="5">
        <v>69078</v>
      </c>
      <c r="B6" s="5" t="s">
        <v>32</v>
      </c>
      <c r="C6" s="5" t="s">
        <v>33</v>
      </c>
      <c r="D6" s="5" t="s">
        <v>6</v>
      </c>
      <c r="E6" s="5" t="s">
        <v>7</v>
      </c>
      <c r="F6" s="5">
        <v>60</v>
      </c>
      <c r="G6" s="5" t="s">
        <v>34</v>
      </c>
      <c r="H6" s="5" t="s">
        <v>13</v>
      </c>
      <c r="I6" s="5">
        <f t="shared" si="0"/>
        <v>1681</v>
      </c>
      <c r="J6" s="5">
        <f t="shared" si="1"/>
        <v>37</v>
      </c>
      <c r="K6" s="5">
        <f t="shared" si="12"/>
        <v>558</v>
      </c>
      <c r="L6" s="5">
        <f t="shared" si="13"/>
        <v>14</v>
      </c>
      <c r="M6" s="5">
        <f>VLOOKUP(A6,secondoinverno,2,0)</f>
        <v>553</v>
      </c>
      <c r="N6" s="5">
        <f>VLOOKUP(A6,secondoinverno,3,0)</f>
        <v>8</v>
      </c>
      <c r="O6" s="5">
        <f t="shared" si="2"/>
        <v>569</v>
      </c>
      <c r="P6" s="5">
        <f t="shared" si="3"/>
        <v>16</v>
      </c>
      <c r="Q6" s="5">
        <f t="shared" si="4"/>
        <v>553</v>
      </c>
      <c r="R6" s="5">
        <f t="shared" si="5"/>
        <v>8</v>
      </c>
      <c r="S6" s="5">
        <f>VLOOKUP(A6,terzaprova,2,0)</f>
        <v>554</v>
      </c>
      <c r="T6" s="5">
        <f>VLOOKUP(A6,terzaprova,3,0)</f>
        <v>7</v>
      </c>
      <c r="U6" s="5">
        <v>0</v>
      </c>
      <c r="V6" s="5">
        <v>0</v>
      </c>
      <c r="W6" s="5">
        <v>0</v>
      </c>
      <c r="X6" s="5">
        <v>0</v>
      </c>
      <c r="Y6" s="6">
        <f t="shared" si="6"/>
        <v>569</v>
      </c>
      <c r="Z6" s="6">
        <f t="shared" si="7"/>
        <v>558</v>
      </c>
      <c r="AA6" s="6">
        <f t="shared" si="8"/>
        <v>554</v>
      </c>
      <c r="AB6" s="6">
        <f t="shared" si="9"/>
        <v>16</v>
      </c>
      <c r="AC6" s="6">
        <f t="shared" si="10"/>
        <v>14</v>
      </c>
      <c r="AD6" s="7">
        <f t="shared" si="11"/>
        <v>7</v>
      </c>
    </row>
    <row r="7" spans="1:30" x14ac:dyDescent="0.25">
      <c r="A7" s="5">
        <v>255286</v>
      </c>
      <c r="B7" s="5" t="s">
        <v>17</v>
      </c>
      <c r="C7" s="5" t="s">
        <v>18</v>
      </c>
      <c r="D7" s="5" t="s">
        <v>6</v>
      </c>
      <c r="E7" s="5" t="s">
        <v>7</v>
      </c>
      <c r="F7" s="5">
        <v>60</v>
      </c>
      <c r="G7" s="5" t="s">
        <v>19</v>
      </c>
      <c r="H7" s="5" t="s">
        <v>13</v>
      </c>
      <c r="I7" s="5">
        <f t="shared" si="0"/>
        <v>1680</v>
      </c>
      <c r="J7" s="5">
        <f t="shared" si="1"/>
        <v>32</v>
      </c>
      <c r="K7" s="5">
        <f t="shared" si="12"/>
        <v>564</v>
      </c>
      <c r="L7" s="5">
        <f t="shared" si="13"/>
        <v>12</v>
      </c>
      <c r="M7" s="5">
        <v>0</v>
      </c>
      <c r="N7" s="5">
        <v>0</v>
      </c>
      <c r="O7" s="5">
        <f t="shared" si="2"/>
        <v>553</v>
      </c>
      <c r="P7" s="5">
        <f t="shared" si="3"/>
        <v>9</v>
      </c>
      <c r="Q7" s="5">
        <f t="shared" si="4"/>
        <v>563</v>
      </c>
      <c r="R7" s="5">
        <f t="shared" si="5"/>
        <v>11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6">
        <f t="shared" si="6"/>
        <v>564</v>
      </c>
      <c r="Z7" s="6">
        <f t="shared" si="7"/>
        <v>563</v>
      </c>
      <c r="AA7" s="6">
        <f t="shared" si="8"/>
        <v>553</v>
      </c>
      <c r="AB7" s="6">
        <f t="shared" si="9"/>
        <v>12</v>
      </c>
      <c r="AC7" s="6">
        <f t="shared" si="10"/>
        <v>11</v>
      </c>
      <c r="AD7" s="7">
        <f t="shared" si="11"/>
        <v>9</v>
      </c>
    </row>
    <row r="8" spans="1:30" x14ac:dyDescent="0.25">
      <c r="A8" s="5">
        <v>32583</v>
      </c>
      <c r="B8" s="5" t="s">
        <v>178</v>
      </c>
      <c r="C8" s="5" t="s">
        <v>179</v>
      </c>
      <c r="D8" s="5" t="s">
        <v>6</v>
      </c>
      <c r="E8" s="5" t="s">
        <v>7</v>
      </c>
      <c r="F8" s="5">
        <v>60</v>
      </c>
      <c r="G8" s="5" t="s">
        <v>180</v>
      </c>
      <c r="H8" s="5" t="s">
        <v>13</v>
      </c>
      <c r="I8" s="5">
        <f t="shared" si="0"/>
        <v>1680</v>
      </c>
      <c r="J8" s="5">
        <f t="shared" si="1"/>
        <v>30</v>
      </c>
      <c r="K8" s="5">
        <f t="shared" si="12"/>
        <v>533</v>
      </c>
      <c r="L8" s="5">
        <f t="shared" si="13"/>
        <v>4</v>
      </c>
      <c r="M8" s="5">
        <f t="shared" ref="M8:M20" si="14">VLOOKUP(A8,secondoinverno,2,0)</f>
        <v>551</v>
      </c>
      <c r="N8" s="5">
        <f t="shared" ref="N8:N20" si="15">VLOOKUP(A8,secondoinverno,3,0)</f>
        <v>10</v>
      </c>
      <c r="O8" s="5">
        <f t="shared" si="2"/>
        <v>556</v>
      </c>
      <c r="P8" s="5">
        <f t="shared" si="3"/>
        <v>8</v>
      </c>
      <c r="Q8" s="5">
        <f t="shared" si="4"/>
        <v>552</v>
      </c>
      <c r="R8" s="5">
        <f t="shared" si="5"/>
        <v>11</v>
      </c>
      <c r="S8" s="5">
        <f t="shared" ref="S8:S17" si="16">VLOOKUP(A8,terzaprova,2,0)</f>
        <v>572</v>
      </c>
      <c r="T8" s="5">
        <f t="shared" ref="T8:T17" si="17">VLOOKUP(A8,terzaprova,3,0)</f>
        <v>11</v>
      </c>
      <c r="U8" s="5">
        <v>0</v>
      </c>
      <c r="V8" s="5">
        <v>0</v>
      </c>
      <c r="W8" s="5">
        <v>0</v>
      </c>
      <c r="X8" s="5">
        <v>0</v>
      </c>
      <c r="Y8" s="6">
        <f t="shared" si="6"/>
        <v>572</v>
      </c>
      <c r="Z8" s="6">
        <f t="shared" si="7"/>
        <v>556</v>
      </c>
      <c r="AA8" s="6">
        <f t="shared" si="8"/>
        <v>552</v>
      </c>
      <c r="AB8" s="6">
        <f t="shared" si="9"/>
        <v>11</v>
      </c>
      <c r="AC8" s="6">
        <f t="shared" si="10"/>
        <v>8</v>
      </c>
      <c r="AD8" s="7">
        <f t="shared" si="11"/>
        <v>11</v>
      </c>
    </row>
    <row r="9" spans="1:30" x14ac:dyDescent="0.25">
      <c r="A9" s="5">
        <v>182242</v>
      </c>
      <c r="B9" s="5" t="s">
        <v>56</v>
      </c>
      <c r="C9" s="5" t="s">
        <v>57</v>
      </c>
      <c r="D9" s="5" t="s">
        <v>6</v>
      </c>
      <c r="E9" s="5" t="s">
        <v>7</v>
      </c>
      <c r="F9" s="5">
        <v>60</v>
      </c>
      <c r="G9" s="5" t="s">
        <v>46</v>
      </c>
      <c r="H9" s="5" t="s">
        <v>13</v>
      </c>
      <c r="I9" s="5">
        <f t="shared" si="0"/>
        <v>1679</v>
      </c>
      <c r="J9" s="5">
        <f t="shared" si="1"/>
        <v>28</v>
      </c>
      <c r="K9" s="5">
        <f t="shared" si="12"/>
        <v>551</v>
      </c>
      <c r="L9" s="5">
        <f t="shared" si="13"/>
        <v>9</v>
      </c>
      <c r="M9" s="5">
        <f t="shared" si="14"/>
        <v>559</v>
      </c>
      <c r="N9" s="5">
        <f t="shared" si="15"/>
        <v>10</v>
      </c>
      <c r="O9" s="5">
        <f t="shared" si="2"/>
        <v>556</v>
      </c>
      <c r="P9" s="5">
        <f t="shared" si="3"/>
        <v>7</v>
      </c>
      <c r="Q9" s="5">
        <f t="shared" si="4"/>
        <v>564</v>
      </c>
      <c r="R9" s="5">
        <f t="shared" si="5"/>
        <v>11</v>
      </c>
      <c r="S9" s="5">
        <f t="shared" si="16"/>
        <v>556</v>
      </c>
      <c r="T9" s="5">
        <f t="shared" si="17"/>
        <v>14</v>
      </c>
      <c r="U9" s="5">
        <v>0</v>
      </c>
      <c r="V9" s="5">
        <v>0</v>
      </c>
      <c r="W9" s="5">
        <v>0</v>
      </c>
      <c r="X9" s="5">
        <v>0</v>
      </c>
      <c r="Y9" s="6">
        <f t="shared" si="6"/>
        <v>564</v>
      </c>
      <c r="Z9" s="6">
        <f t="shared" si="7"/>
        <v>559</v>
      </c>
      <c r="AA9" s="6">
        <f t="shared" si="8"/>
        <v>556</v>
      </c>
      <c r="AB9" s="6">
        <f t="shared" si="9"/>
        <v>11</v>
      </c>
      <c r="AC9" s="6">
        <f t="shared" si="10"/>
        <v>10</v>
      </c>
      <c r="AD9" s="7">
        <f t="shared" si="11"/>
        <v>7</v>
      </c>
    </row>
    <row r="10" spans="1:30" x14ac:dyDescent="0.25">
      <c r="A10" s="5">
        <v>310817</v>
      </c>
      <c r="B10" s="5" t="s">
        <v>120</v>
      </c>
      <c r="C10" s="5" t="s">
        <v>121</v>
      </c>
      <c r="D10" s="5" t="s">
        <v>6</v>
      </c>
      <c r="E10" s="5" t="s">
        <v>7</v>
      </c>
      <c r="F10" s="5">
        <v>60</v>
      </c>
      <c r="G10" s="5" t="s">
        <v>122</v>
      </c>
      <c r="H10" s="5" t="s">
        <v>13</v>
      </c>
      <c r="I10" s="5">
        <f t="shared" si="0"/>
        <v>1678</v>
      </c>
      <c r="J10" s="5">
        <f t="shared" si="1"/>
        <v>34</v>
      </c>
      <c r="K10" s="5">
        <f t="shared" si="12"/>
        <v>541</v>
      </c>
      <c r="L10" s="5">
        <f t="shared" si="13"/>
        <v>8</v>
      </c>
      <c r="M10" s="5">
        <f t="shared" si="14"/>
        <v>554</v>
      </c>
      <c r="N10" s="5">
        <f t="shared" si="15"/>
        <v>7</v>
      </c>
      <c r="O10" s="5">
        <f t="shared" si="2"/>
        <v>557</v>
      </c>
      <c r="P10" s="5">
        <f t="shared" si="3"/>
        <v>10</v>
      </c>
      <c r="Q10" s="5">
        <f t="shared" si="4"/>
        <v>543</v>
      </c>
      <c r="R10" s="5">
        <f t="shared" si="5"/>
        <v>10</v>
      </c>
      <c r="S10" s="5">
        <f t="shared" si="16"/>
        <v>567</v>
      </c>
      <c r="T10" s="5">
        <f t="shared" si="17"/>
        <v>17</v>
      </c>
      <c r="U10" s="5">
        <v>0</v>
      </c>
      <c r="V10" s="5">
        <v>0</v>
      </c>
      <c r="W10" s="5">
        <v>0</v>
      </c>
      <c r="X10" s="5">
        <v>0</v>
      </c>
      <c r="Y10" s="6">
        <f t="shared" si="6"/>
        <v>567</v>
      </c>
      <c r="Z10" s="6">
        <f t="shared" si="7"/>
        <v>557</v>
      </c>
      <c r="AA10" s="6">
        <f t="shared" si="8"/>
        <v>554</v>
      </c>
      <c r="AB10" s="6">
        <f t="shared" si="9"/>
        <v>17</v>
      </c>
      <c r="AC10" s="6">
        <f t="shared" si="10"/>
        <v>10</v>
      </c>
      <c r="AD10" s="7">
        <f t="shared" si="11"/>
        <v>7</v>
      </c>
    </row>
    <row r="11" spans="1:30" x14ac:dyDescent="0.25">
      <c r="A11" s="5">
        <v>15704</v>
      </c>
      <c r="B11" s="5" t="s">
        <v>176</v>
      </c>
      <c r="C11" s="5" t="s">
        <v>177</v>
      </c>
      <c r="D11" s="5" t="s">
        <v>6</v>
      </c>
      <c r="E11" s="5" t="s">
        <v>7</v>
      </c>
      <c r="F11" s="5">
        <v>60</v>
      </c>
      <c r="G11" s="5" t="s">
        <v>52</v>
      </c>
      <c r="H11" s="5" t="s">
        <v>13</v>
      </c>
      <c r="I11" s="5">
        <f t="shared" si="0"/>
        <v>1677</v>
      </c>
      <c r="J11" s="5">
        <f t="shared" si="1"/>
        <v>32</v>
      </c>
      <c r="K11" s="5">
        <f t="shared" si="12"/>
        <v>533</v>
      </c>
      <c r="L11" s="5">
        <f t="shared" si="13"/>
        <v>5</v>
      </c>
      <c r="M11" s="5">
        <f t="shared" si="14"/>
        <v>564</v>
      </c>
      <c r="N11" s="5">
        <f t="shared" si="15"/>
        <v>14</v>
      </c>
      <c r="O11" s="5">
        <f t="shared" si="2"/>
        <v>563</v>
      </c>
      <c r="P11" s="5">
        <f t="shared" si="3"/>
        <v>12</v>
      </c>
      <c r="Q11" s="5">
        <f t="shared" si="4"/>
        <v>550</v>
      </c>
      <c r="R11" s="5">
        <f t="shared" si="5"/>
        <v>6</v>
      </c>
      <c r="S11" s="5">
        <f t="shared" si="16"/>
        <v>539</v>
      </c>
      <c r="T11" s="5">
        <f t="shared" si="17"/>
        <v>8</v>
      </c>
      <c r="U11" s="5">
        <v>0</v>
      </c>
      <c r="V11" s="5">
        <v>0</v>
      </c>
      <c r="W11" s="5">
        <v>0</v>
      </c>
      <c r="X11" s="5">
        <v>0</v>
      </c>
      <c r="Y11" s="6">
        <f t="shared" si="6"/>
        <v>564</v>
      </c>
      <c r="Z11" s="6">
        <f t="shared" si="7"/>
        <v>563</v>
      </c>
      <c r="AA11" s="6">
        <f t="shared" si="8"/>
        <v>550</v>
      </c>
      <c r="AB11" s="6">
        <f t="shared" si="9"/>
        <v>14</v>
      </c>
      <c r="AC11" s="6">
        <f t="shared" si="10"/>
        <v>12</v>
      </c>
      <c r="AD11" s="7">
        <f t="shared" si="11"/>
        <v>6</v>
      </c>
    </row>
    <row r="12" spans="1:30" x14ac:dyDescent="0.25">
      <c r="A12" s="5">
        <v>104195</v>
      </c>
      <c r="B12" s="5" t="s">
        <v>23</v>
      </c>
      <c r="C12" s="5" t="s">
        <v>24</v>
      </c>
      <c r="D12" s="5" t="s">
        <v>6</v>
      </c>
      <c r="E12" s="5" t="s">
        <v>7</v>
      </c>
      <c r="F12" s="5">
        <v>60</v>
      </c>
      <c r="G12" s="5" t="s">
        <v>25</v>
      </c>
      <c r="H12" s="5" t="s">
        <v>13</v>
      </c>
      <c r="I12" s="5">
        <f t="shared" si="0"/>
        <v>1676</v>
      </c>
      <c r="J12" s="5">
        <f t="shared" si="1"/>
        <v>30</v>
      </c>
      <c r="K12" s="5">
        <f t="shared" si="12"/>
        <v>561</v>
      </c>
      <c r="L12" s="5">
        <f t="shared" si="13"/>
        <v>11</v>
      </c>
      <c r="M12" s="5">
        <f t="shared" si="14"/>
        <v>560</v>
      </c>
      <c r="N12" s="5">
        <f t="shared" si="15"/>
        <v>10</v>
      </c>
      <c r="O12" s="5">
        <f t="shared" si="2"/>
        <v>539</v>
      </c>
      <c r="P12" s="5">
        <f t="shared" si="3"/>
        <v>10</v>
      </c>
      <c r="Q12" s="5">
        <f t="shared" si="4"/>
        <v>548</v>
      </c>
      <c r="R12" s="5">
        <f t="shared" si="5"/>
        <v>10</v>
      </c>
      <c r="S12" s="5">
        <f t="shared" si="16"/>
        <v>555</v>
      </c>
      <c r="T12" s="5">
        <f t="shared" si="17"/>
        <v>9</v>
      </c>
      <c r="U12" s="5">
        <v>0</v>
      </c>
      <c r="V12" s="5">
        <v>0</v>
      </c>
      <c r="W12" s="5">
        <v>0</v>
      </c>
      <c r="X12" s="5">
        <v>0</v>
      </c>
      <c r="Y12" s="6">
        <f t="shared" si="6"/>
        <v>561</v>
      </c>
      <c r="Z12" s="6">
        <f t="shared" si="7"/>
        <v>560</v>
      </c>
      <c r="AA12" s="6">
        <f t="shared" si="8"/>
        <v>555</v>
      </c>
      <c r="AB12" s="6">
        <f t="shared" si="9"/>
        <v>11</v>
      </c>
      <c r="AC12" s="6">
        <f t="shared" si="10"/>
        <v>10</v>
      </c>
      <c r="AD12" s="7">
        <f t="shared" si="11"/>
        <v>9</v>
      </c>
    </row>
    <row r="13" spans="1:30" x14ac:dyDescent="0.25">
      <c r="A13" s="5">
        <v>343088</v>
      </c>
      <c r="B13" s="5" t="s">
        <v>69</v>
      </c>
      <c r="C13" s="5" t="s">
        <v>70</v>
      </c>
      <c r="D13" s="5" t="s">
        <v>6</v>
      </c>
      <c r="E13" s="5" t="s">
        <v>7</v>
      </c>
      <c r="F13" s="5">
        <v>60</v>
      </c>
      <c r="G13" s="5" t="s">
        <v>71</v>
      </c>
      <c r="H13" s="5" t="s">
        <v>13</v>
      </c>
      <c r="I13" s="5">
        <f t="shared" si="0"/>
        <v>1672</v>
      </c>
      <c r="J13" s="5">
        <f t="shared" si="1"/>
        <v>40</v>
      </c>
      <c r="K13" s="5">
        <f t="shared" si="12"/>
        <v>549</v>
      </c>
      <c r="L13" s="5">
        <f t="shared" si="13"/>
        <v>9</v>
      </c>
      <c r="M13" s="5">
        <f t="shared" si="14"/>
        <v>560</v>
      </c>
      <c r="N13" s="5">
        <f t="shared" si="15"/>
        <v>14</v>
      </c>
      <c r="O13" s="5">
        <f t="shared" si="2"/>
        <v>558</v>
      </c>
      <c r="P13" s="5">
        <f t="shared" si="3"/>
        <v>13</v>
      </c>
      <c r="Q13" s="5">
        <f t="shared" si="4"/>
        <v>554</v>
      </c>
      <c r="R13" s="5">
        <f t="shared" si="5"/>
        <v>13</v>
      </c>
      <c r="S13" s="5">
        <f t="shared" si="16"/>
        <v>549</v>
      </c>
      <c r="T13" s="5">
        <f t="shared" si="17"/>
        <v>13</v>
      </c>
      <c r="U13" s="5">
        <v>0</v>
      </c>
      <c r="V13" s="5">
        <v>0</v>
      </c>
      <c r="W13" s="5">
        <v>0</v>
      </c>
      <c r="X13" s="5">
        <v>0</v>
      </c>
      <c r="Y13" s="6">
        <f t="shared" si="6"/>
        <v>560</v>
      </c>
      <c r="Z13" s="6">
        <f t="shared" si="7"/>
        <v>558</v>
      </c>
      <c r="AA13" s="6">
        <f t="shared" si="8"/>
        <v>554</v>
      </c>
      <c r="AB13" s="6">
        <f t="shared" si="9"/>
        <v>14</v>
      </c>
      <c r="AC13" s="6">
        <f t="shared" si="10"/>
        <v>13</v>
      </c>
      <c r="AD13" s="7">
        <f t="shared" si="11"/>
        <v>13</v>
      </c>
    </row>
    <row r="14" spans="1:30" x14ac:dyDescent="0.25">
      <c r="A14" s="5">
        <v>16173</v>
      </c>
      <c r="B14" s="5" t="s">
        <v>61</v>
      </c>
      <c r="C14" s="5" t="s">
        <v>62</v>
      </c>
      <c r="D14" s="5" t="s">
        <v>6</v>
      </c>
      <c r="E14" s="5" t="s">
        <v>7</v>
      </c>
      <c r="F14" s="5">
        <v>60</v>
      </c>
      <c r="G14" s="5" t="s">
        <v>63</v>
      </c>
      <c r="H14" s="5" t="s">
        <v>13</v>
      </c>
      <c r="I14" s="5">
        <f t="shared" si="0"/>
        <v>1672</v>
      </c>
      <c r="J14" s="5">
        <f t="shared" si="1"/>
        <v>29</v>
      </c>
      <c r="K14" s="5">
        <f t="shared" si="12"/>
        <v>550</v>
      </c>
      <c r="L14" s="5">
        <f t="shared" si="13"/>
        <v>13</v>
      </c>
      <c r="M14" s="5">
        <f t="shared" si="14"/>
        <v>554</v>
      </c>
      <c r="N14" s="5">
        <f t="shared" si="15"/>
        <v>5</v>
      </c>
      <c r="O14" s="5">
        <f t="shared" si="2"/>
        <v>552</v>
      </c>
      <c r="P14" s="5">
        <f t="shared" si="3"/>
        <v>6</v>
      </c>
      <c r="Q14" s="5">
        <f t="shared" si="4"/>
        <v>562</v>
      </c>
      <c r="R14" s="5">
        <f t="shared" si="5"/>
        <v>12</v>
      </c>
      <c r="S14" s="5">
        <f t="shared" si="16"/>
        <v>556</v>
      </c>
      <c r="T14" s="5">
        <f t="shared" si="17"/>
        <v>12</v>
      </c>
      <c r="U14" s="5">
        <v>0</v>
      </c>
      <c r="V14" s="5">
        <v>0</v>
      </c>
      <c r="W14" s="5">
        <v>0</v>
      </c>
      <c r="X14" s="5">
        <v>0</v>
      </c>
      <c r="Y14" s="6">
        <f t="shared" si="6"/>
        <v>562</v>
      </c>
      <c r="Z14" s="6">
        <f t="shared" si="7"/>
        <v>556</v>
      </c>
      <c r="AA14" s="6">
        <f t="shared" si="8"/>
        <v>554</v>
      </c>
      <c r="AB14" s="6">
        <f t="shared" si="9"/>
        <v>12</v>
      </c>
      <c r="AC14" s="6">
        <f t="shared" si="10"/>
        <v>12</v>
      </c>
      <c r="AD14" s="7">
        <f t="shared" si="11"/>
        <v>5</v>
      </c>
    </row>
    <row r="15" spans="1:30" x14ac:dyDescent="0.25">
      <c r="A15" s="5">
        <v>33375</v>
      </c>
      <c r="B15" s="5" t="s">
        <v>47</v>
      </c>
      <c r="C15" s="5" t="s">
        <v>48</v>
      </c>
      <c r="D15" s="5" t="s">
        <v>6</v>
      </c>
      <c r="E15" s="5" t="s">
        <v>7</v>
      </c>
      <c r="F15" s="5">
        <v>60</v>
      </c>
      <c r="G15" s="5" t="s">
        <v>49</v>
      </c>
      <c r="H15" s="5" t="s">
        <v>13</v>
      </c>
      <c r="I15" s="5">
        <f t="shared" si="0"/>
        <v>1670</v>
      </c>
      <c r="J15" s="5">
        <f t="shared" si="1"/>
        <v>30</v>
      </c>
      <c r="K15" s="5">
        <f t="shared" si="12"/>
        <v>553</v>
      </c>
      <c r="L15" s="5">
        <f t="shared" si="13"/>
        <v>10</v>
      </c>
      <c r="M15" s="5">
        <f t="shared" si="14"/>
        <v>536</v>
      </c>
      <c r="N15" s="5">
        <f t="shared" si="15"/>
        <v>10</v>
      </c>
      <c r="O15" s="5">
        <f t="shared" si="2"/>
        <v>558</v>
      </c>
      <c r="P15" s="5">
        <f t="shared" si="3"/>
        <v>9</v>
      </c>
      <c r="Q15" s="5">
        <f t="shared" si="4"/>
        <v>550</v>
      </c>
      <c r="R15" s="5">
        <f t="shared" si="5"/>
        <v>9</v>
      </c>
      <c r="S15" s="5">
        <f t="shared" si="16"/>
        <v>559</v>
      </c>
      <c r="T15" s="5">
        <f t="shared" si="17"/>
        <v>11</v>
      </c>
      <c r="U15" s="5">
        <v>0</v>
      </c>
      <c r="V15" s="5">
        <v>0</v>
      </c>
      <c r="W15" s="5">
        <v>0</v>
      </c>
      <c r="X15" s="5">
        <v>0</v>
      </c>
      <c r="Y15" s="6">
        <f t="shared" si="6"/>
        <v>559</v>
      </c>
      <c r="Z15" s="6">
        <f t="shared" si="7"/>
        <v>558</v>
      </c>
      <c r="AA15" s="6">
        <f t="shared" si="8"/>
        <v>553</v>
      </c>
      <c r="AB15" s="6">
        <f t="shared" si="9"/>
        <v>11</v>
      </c>
      <c r="AC15" s="6">
        <f t="shared" si="10"/>
        <v>9</v>
      </c>
      <c r="AD15" s="7">
        <f t="shared" si="11"/>
        <v>10</v>
      </c>
    </row>
    <row r="16" spans="1:30" x14ac:dyDescent="0.25">
      <c r="A16" s="5">
        <v>37802</v>
      </c>
      <c r="B16" s="5" t="s">
        <v>101</v>
      </c>
      <c r="C16" s="5" t="s">
        <v>102</v>
      </c>
      <c r="D16" s="5" t="s">
        <v>6</v>
      </c>
      <c r="E16" s="5" t="s">
        <v>7</v>
      </c>
      <c r="F16" s="5">
        <v>60</v>
      </c>
      <c r="G16" s="5" t="s">
        <v>103</v>
      </c>
      <c r="H16" s="5" t="s">
        <v>13</v>
      </c>
      <c r="I16" s="5">
        <f t="shared" si="0"/>
        <v>1669</v>
      </c>
      <c r="J16" s="5">
        <f t="shared" si="1"/>
        <v>33</v>
      </c>
      <c r="K16" s="5">
        <f t="shared" si="12"/>
        <v>544</v>
      </c>
      <c r="L16" s="5">
        <f t="shared" si="13"/>
        <v>10</v>
      </c>
      <c r="M16" s="5">
        <f t="shared" si="14"/>
        <v>555</v>
      </c>
      <c r="N16" s="5">
        <f t="shared" si="15"/>
        <v>9</v>
      </c>
      <c r="O16" s="5">
        <f t="shared" si="2"/>
        <v>560</v>
      </c>
      <c r="P16" s="5">
        <f t="shared" si="3"/>
        <v>11</v>
      </c>
      <c r="Q16" s="5">
        <f t="shared" si="4"/>
        <v>554</v>
      </c>
      <c r="R16" s="5">
        <f t="shared" si="5"/>
        <v>13</v>
      </c>
      <c r="S16" s="5">
        <f t="shared" si="16"/>
        <v>553</v>
      </c>
      <c r="T16" s="5">
        <f t="shared" si="17"/>
        <v>12</v>
      </c>
      <c r="U16" s="5">
        <v>0</v>
      </c>
      <c r="V16" s="5">
        <v>0</v>
      </c>
      <c r="W16" s="5">
        <v>0</v>
      </c>
      <c r="X16" s="5">
        <v>0</v>
      </c>
      <c r="Y16" s="6">
        <f t="shared" si="6"/>
        <v>560</v>
      </c>
      <c r="Z16" s="6">
        <f t="shared" si="7"/>
        <v>555</v>
      </c>
      <c r="AA16" s="6">
        <f t="shared" si="8"/>
        <v>554</v>
      </c>
      <c r="AB16" s="6">
        <f t="shared" si="9"/>
        <v>11</v>
      </c>
      <c r="AC16" s="6">
        <f t="shared" si="10"/>
        <v>9</v>
      </c>
      <c r="AD16" s="7">
        <f t="shared" si="11"/>
        <v>13</v>
      </c>
    </row>
    <row r="17" spans="1:30" x14ac:dyDescent="0.25">
      <c r="A17" s="5">
        <v>288528</v>
      </c>
      <c r="B17" s="5" t="s">
        <v>47</v>
      </c>
      <c r="C17" s="5" t="s">
        <v>99</v>
      </c>
      <c r="D17" s="5" t="s">
        <v>6</v>
      </c>
      <c r="E17" s="5" t="s">
        <v>7</v>
      </c>
      <c r="F17" s="5">
        <v>60</v>
      </c>
      <c r="G17" s="5" t="s">
        <v>100</v>
      </c>
      <c r="H17" s="5" t="s">
        <v>13</v>
      </c>
      <c r="I17" s="5">
        <f t="shared" si="0"/>
        <v>1669</v>
      </c>
      <c r="J17" s="5">
        <f t="shared" si="1"/>
        <v>32</v>
      </c>
      <c r="K17" s="5">
        <f t="shared" si="12"/>
        <v>544</v>
      </c>
      <c r="L17" s="5">
        <f t="shared" si="13"/>
        <v>10</v>
      </c>
      <c r="M17" s="5">
        <f t="shared" si="14"/>
        <v>552</v>
      </c>
      <c r="N17" s="5">
        <f t="shared" si="15"/>
        <v>11</v>
      </c>
      <c r="O17" s="5">
        <f t="shared" si="2"/>
        <v>540</v>
      </c>
      <c r="P17" s="5">
        <f t="shared" si="3"/>
        <v>6</v>
      </c>
      <c r="Q17" s="5">
        <f t="shared" si="4"/>
        <v>564</v>
      </c>
      <c r="R17" s="5">
        <f t="shared" si="5"/>
        <v>11</v>
      </c>
      <c r="S17" s="5">
        <f t="shared" si="16"/>
        <v>553</v>
      </c>
      <c r="T17" s="5">
        <f t="shared" si="17"/>
        <v>10</v>
      </c>
      <c r="U17" s="5">
        <v>0</v>
      </c>
      <c r="V17" s="5">
        <v>0</v>
      </c>
      <c r="W17" s="5">
        <v>0</v>
      </c>
      <c r="X17" s="5">
        <v>0</v>
      </c>
      <c r="Y17" s="6">
        <f t="shared" si="6"/>
        <v>564</v>
      </c>
      <c r="Z17" s="6">
        <f t="shared" si="7"/>
        <v>553</v>
      </c>
      <c r="AA17" s="6">
        <f t="shared" si="8"/>
        <v>552</v>
      </c>
      <c r="AB17" s="6">
        <f t="shared" si="9"/>
        <v>11</v>
      </c>
      <c r="AC17" s="6">
        <f t="shared" si="10"/>
        <v>10</v>
      </c>
      <c r="AD17" s="7">
        <f t="shared" si="11"/>
        <v>11</v>
      </c>
    </row>
    <row r="18" spans="1:30" x14ac:dyDescent="0.25">
      <c r="A18" s="5">
        <v>161650</v>
      </c>
      <c r="B18" s="5" t="s">
        <v>42</v>
      </c>
      <c r="C18" s="5" t="s">
        <v>43</v>
      </c>
      <c r="D18" s="5" t="s">
        <v>6</v>
      </c>
      <c r="E18" s="5" t="s">
        <v>7</v>
      </c>
      <c r="F18" s="5">
        <v>60</v>
      </c>
      <c r="G18" s="5" t="s">
        <v>44</v>
      </c>
      <c r="H18" s="5" t="s">
        <v>13</v>
      </c>
      <c r="I18" s="5">
        <f t="shared" si="0"/>
        <v>1665</v>
      </c>
      <c r="J18" s="5">
        <f t="shared" si="1"/>
        <v>28</v>
      </c>
      <c r="K18" s="5">
        <f t="shared" si="12"/>
        <v>556</v>
      </c>
      <c r="L18" s="5">
        <f t="shared" si="13"/>
        <v>5</v>
      </c>
      <c r="M18" s="5">
        <f t="shared" si="14"/>
        <v>558</v>
      </c>
      <c r="N18" s="5">
        <f t="shared" si="15"/>
        <v>11</v>
      </c>
      <c r="O18" s="5">
        <f t="shared" si="2"/>
        <v>546</v>
      </c>
      <c r="P18" s="5">
        <f t="shared" si="3"/>
        <v>8</v>
      </c>
      <c r="Q18" s="5">
        <f t="shared" si="4"/>
        <v>551</v>
      </c>
      <c r="R18" s="5">
        <f t="shared" si="5"/>
        <v>12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 t="shared" si="6"/>
        <v>558</v>
      </c>
      <c r="Z18" s="6">
        <f t="shared" si="7"/>
        <v>556</v>
      </c>
      <c r="AA18" s="6">
        <f t="shared" si="8"/>
        <v>551</v>
      </c>
      <c r="AB18" s="6">
        <f t="shared" si="9"/>
        <v>11</v>
      </c>
      <c r="AC18" s="6">
        <f t="shared" si="10"/>
        <v>5</v>
      </c>
      <c r="AD18" s="7">
        <f t="shared" si="11"/>
        <v>12</v>
      </c>
    </row>
    <row r="19" spans="1:30" x14ac:dyDescent="0.25">
      <c r="A19" s="5">
        <v>273001</v>
      </c>
      <c r="B19" s="5" t="s">
        <v>94</v>
      </c>
      <c r="C19" s="5" t="s">
        <v>95</v>
      </c>
      <c r="D19" s="5" t="s">
        <v>6</v>
      </c>
      <c r="E19" s="5" t="s">
        <v>7</v>
      </c>
      <c r="F19" s="5">
        <v>60</v>
      </c>
      <c r="G19" s="5" t="s">
        <v>85</v>
      </c>
      <c r="H19" s="5" t="s">
        <v>13</v>
      </c>
      <c r="I19" s="5">
        <f t="shared" si="0"/>
        <v>1664</v>
      </c>
      <c r="J19" s="5">
        <f t="shared" si="1"/>
        <v>38</v>
      </c>
      <c r="K19" s="5">
        <f t="shared" si="12"/>
        <v>545</v>
      </c>
      <c r="L19" s="5">
        <f t="shared" si="13"/>
        <v>7</v>
      </c>
      <c r="M19" s="5">
        <f t="shared" si="14"/>
        <v>566</v>
      </c>
      <c r="N19" s="5">
        <f t="shared" si="15"/>
        <v>14</v>
      </c>
      <c r="O19" s="5">
        <f t="shared" si="2"/>
        <v>548</v>
      </c>
      <c r="P19" s="5">
        <f t="shared" si="3"/>
        <v>16</v>
      </c>
      <c r="Q19" s="5">
        <f t="shared" si="4"/>
        <v>541</v>
      </c>
      <c r="R19" s="5">
        <f t="shared" si="5"/>
        <v>8</v>
      </c>
      <c r="S19" s="5">
        <f t="shared" ref="S19:S47" si="18">VLOOKUP(A19,terzaprova,2,0)</f>
        <v>550</v>
      </c>
      <c r="T19" s="5">
        <f t="shared" ref="T19:T47" si="19">VLOOKUP(A19,terzaprova,3,0)</f>
        <v>8</v>
      </c>
      <c r="U19" s="5">
        <v>0</v>
      </c>
      <c r="V19" s="5">
        <v>0</v>
      </c>
      <c r="W19" s="5">
        <v>0</v>
      </c>
      <c r="X19" s="5">
        <v>0</v>
      </c>
      <c r="Y19" s="6">
        <f t="shared" si="6"/>
        <v>566</v>
      </c>
      <c r="Z19" s="6">
        <f t="shared" si="7"/>
        <v>550</v>
      </c>
      <c r="AA19" s="6">
        <f t="shared" si="8"/>
        <v>548</v>
      </c>
      <c r="AB19" s="6">
        <f t="shared" si="9"/>
        <v>14</v>
      </c>
      <c r="AC19" s="6">
        <f t="shared" si="10"/>
        <v>8</v>
      </c>
      <c r="AD19" s="7">
        <f t="shared" si="11"/>
        <v>16</v>
      </c>
    </row>
    <row r="20" spans="1:30" x14ac:dyDescent="0.25">
      <c r="A20" s="5">
        <v>356949</v>
      </c>
      <c r="B20" s="5" t="s">
        <v>114</v>
      </c>
      <c r="C20" s="5" t="s">
        <v>105</v>
      </c>
      <c r="D20" s="5" t="s">
        <v>6</v>
      </c>
      <c r="E20" s="5" t="s">
        <v>7</v>
      </c>
      <c r="F20" s="5">
        <v>60</v>
      </c>
      <c r="G20" s="5" t="s">
        <v>115</v>
      </c>
      <c r="H20" s="5" t="s">
        <v>13</v>
      </c>
      <c r="I20" s="5">
        <f t="shared" si="0"/>
        <v>1663</v>
      </c>
      <c r="J20" s="5">
        <f t="shared" si="1"/>
        <v>27</v>
      </c>
      <c r="K20" s="5">
        <f t="shared" si="12"/>
        <v>542</v>
      </c>
      <c r="L20" s="5">
        <f t="shared" si="13"/>
        <v>7</v>
      </c>
      <c r="M20" s="5">
        <f t="shared" si="14"/>
        <v>556</v>
      </c>
      <c r="N20" s="5">
        <f t="shared" si="15"/>
        <v>8</v>
      </c>
      <c r="O20" s="5">
        <f t="shared" si="2"/>
        <v>553</v>
      </c>
      <c r="P20" s="5">
        <f t="shared" si="3"/>
        <v>7</v>
      </c>
      <c r="Q20" s="5">
        <f t="shared" si="4"/>
        <v>542</v>
      </c>
      <c r="R20" s="5">
        <f t="shared" si="5"/>
        <v>7</v>
      </c>
      <c r="S20" s="5">
        <f t="shared" si="18"/>
        <v>554</v>
      </c>
      <c r="T20" s="5">
        <f t="shared" si="19"/>
        <v>12</v>
      </c>
      <c r="U20" s="5">
        <v>0</v>
      </c>
      <c r="V20" s="5">
        <v>0</v>
      </c>
      <c r="W20" s="5">
        <v>0</v>
      </c>
      <c r="X20" s="5">
        <v>0</v>
      </c>
      <c r="Y20" s="6">
        <f t="shared" si="6"/>
        <v>556</v>
      </c>
      <c r="Z20" s="6">
        <f t="shared" si="7"/>
        <v>554</v>
      </c>
      <c r="AA20" s="6">
        <f t="shared" si="8"/>
        <v>553</v>
      </c>
      <c r="AB20" s="6">
        <f t="shared" si="9"/>
        <v>8</v>
      </c>
      <c r="AC20" s="6">
        <f t="shared" si="10"/>
        <v>12</v>
      </c>
      <c r="AD20" s="7">
        <f t="shared" si="11"/>
        <v>7</v>
      </c>
    </row>
    <row r="21" spans="1:30" x14ac:dyDescent="0.25">
      <c r="A21" s="5">
        <v>369711</v>
      </c>
      <c r="B21" s="5" t="s">
        <v>370</v>
      </c>
      <c r="C21" s="5" t="s">
        <v>24</v>
      </c>
      <c r="D21" s="5" t="s">
        <v>6</v>
      </c>
      <c r="E21" s="5" t="s">
        <v>7</v>
      </c>
      <c r="F21" s="5">
        <v>60</v>
      </c>
      <c r="G21" s="5" t="s">
        <v>52</v>
      </c>
      <c r="H21" s="5" t="s">
        <v>13</v>
      </c>
      <c r="I21" s="5">
        <f t="shared" si="0"/>
        <v>1660</v>
      </c>
      <c r="J21" s="5">
        <f t="shared" si="1"/>
        <v>33</v>
      </c>
      <c r="K21" s="5">
        <v>528</v>
      </c>
      <c r="L21" s="5">
        <v>5</v>
      </c>
      <c r="M21" s="5">
        <v>549</v>
      </c>
      <c r="N21" s="5">
        <v>6</v>
      </c>
      <c r="O21" s="5">
        <f t="shared" si="2"/>
        <v>545</v>
      </c>
      <c r="P21" s="5">
        <f t="shared" si="3"/>
        <v>8</v>
      </c>
      <c r="Q21" s="5">
        <f t="shared" si="4"/>
        <v>548</v>
      </c>
      <c r="R21" s="5">
        <f t="shared" si="5"/>
        <v>11</v>
      </c>
      <c r="S21" s="5">
        <f t="shared" si="18"/>
        <v>563</v>
      </c>
      <c r="T21" s="5">
        <f t="shared" si="19"/>
        <v>16</v>
      </c>
      <c r="U21" s="5">
        <v>0</v>
      </c>
      <c r="V21" s="5">
        <v>0</v>
      </c>
      <c r="W21" s="5">
        <v>0</v>
      </c>
      <c r="X21" s="5">
        <v>0</v>
      </c>
      <c r="Y21" s="6">
        <f t="shared" si="6"/>
        <v>563</v>
      </c>
      <c r="Z21" s="6">
        <f t="shared" si="7"/>
        <v>549</v>
      </c>
      <c r="AA21" s="6">
        <f t="shared" si="8"/>
        <v>548</v>
      </c>
      <c r="AB21" s="6">
        <f t="shared" si="9"/>
        <v>16</v>
      </c>
      <c r="AC21" s="6">
        <f t="shared" si="10"/>
        <v>6</v>
      </c>
      <c r="AD21" s="7">
        <f t="shared" si="11"/>
        <v>11</v>
      </c>
    </row>
    <row r="22" spans="1:30" x14ac:dyDescent="0.25">
      <c r="A22" s="5">
        <v>266843</v>
      </c>
      <c r="B22" s="5" t="s">
        <v>76</v>
      </c>
      <c r="C22" s="5" t="s">
        <v>77</v>
      </c>
      <c r="D22" s="5" t="s">
        <v>6</v>
      </c>
      <c r="E22" s="5" t="s">
        <v>7</v>
      </c>
      <c r="F22" s="5">
        <v>60</v>
      </c>
      <c r="G22" s="5" t="s">
        <v>78</v>
      </c>
      <c r="H22" s="5" t="s">
        <v>13</v>
      </c>
      <c r="I22" s="5">
        <f t="shared" si="0"/>
        <v>1657</v>
      </c>
      <c r="J22" s="5">
        <f t="shared" si="1"/>
        <v>36</v>
      </c>
      <c r="K22" s="5">
        <f t="shared" ref="K22:K28" si="20">VLOOKUP(A22,primoinverno,2,0)</f>
        <v>548</v>
      </c>
      <c r="L22" s="5">
        <f t="shared" ref="L22:L28" si="21">VLOOKUP(A22,primoinverno,3,0)</f>
        <v>10</v>
      </c>
      <c r="M22" s="5">
        <f t="shared" ref="M22:M36" si="22">VLOOKUP(A22,secondoinverno,2,0)</f>
        <v>544</v>
      </c>
      <c r="N22" s="5">
        <f t="shared" ref="N22:N36" si="23">VLOOKUP(A22,secondoinverno,3,0)</f>
        <v>3</v>
      </c>
      <c r="O22" s="5">
        <f t="shared" si="2"/>
        <v>531</v>
      </c>
      <c r="P22" s="5">
        <f t="shared" si="3"/>
        <v>8</v>
      </c>
      <c r="Q22" s="5">
        <f t="shared" si="4"/>
        <v>555</v>
      </c>
      <c r="R22" s="5">
        <f t="shared" si="5"/>
        <v>13</v>
      </c>
      <c r="S22" s="5">
        <f t="shared" si="18"/>
        <v>554</v>
      </c>
      <c r="T22" s="5">
        <f t="shared" si="19"/>
        <v>13</v>
      </c>
      <c r="U22" s="5">
        <v>0</v>
      </c>
      <c r="V22" s="5">
        <v>0</v>
      </c>
      <c r="W22" s="5">
        <v>0</v>
      </c>
      <c r="X22" s="5">
        <v>0</v>
      </c>
      <c r="Y22" s="6">
        <f t="shared" si="6"/>
        <v>555</v>
      </c>
      <c r="Z22" s="6">
        <f t="shared" si="7"/>
        <v>554</v>
      </c>
      <c r="AA22" s="6">
        <f t="shared" si="8"/>
        <v>548</v>
      </c>
      <c r="AB22" s="6">
        <f t="shared" si="9"/>
        <v>13</v>
      </c>
      <c r="AC22" s="6">
        <f t="shared" si="10"/>
        <v>13</v>
      </c>
      <c r="AD22" s="7">
        <f t="shared" si="11"/>
        <v>10</v>
      </c>
    </row>
    <row r="23" spans="1:30" x14ac:dyDescent="0.25">
      <c r="A23" s="5">
        <v>254841</v>
      </c>
      <c r="B23" s="5" t="s">
        <v>92</v>
      </c>
      <c r="C23" s="5" t="s">
        <v>93</v>
      </c>
      <c r="D23" s="5" t="s">
        <v>6</v>
      </c>
      <c r="E23" s="5" t="s">
        <v>7</v>
      </c>
      <c r="F23" s="5">
        <v>60</v>
      </c>
      <c r="G23" s="5" t="s">
        <v>16</v>
      </c>
      <c r="H23" s="5" t="s">
        <v>13</v>
      </c>
      <c r="I23" s="5">
        <f t="shared" si="0"/>
        <v>1657</v>
      </c>
      <c r="J23" s="5">
        <f t="shared" si="1"/>
        <v>28</v>
      </c>
      <c r="K23" s="5">
        <f t="shared" si="20"/>
        <v>546</v>
      </c>
      <c r="L23" s="5">
        <f t="shared" si="21"/>
        <v>7</v>
      </c>
      <c r="M23" s="5">
        <f t="shared" si="22"/>
        <v>562</v>
      </c>
      <c r="N23" s="5">
        <f t="shared" si="23"/>
        <v>9</v>
      </c>
      <c r="O23" s="5">
        <f t="shared" si="2"/>
        <v>547</v>
      </c>
      <c r="P23" s="5">
        <f t="shared" si="3"/>
        <v>8</v>
      </c>
      <c r="Q23" s="5">
        <f t="shared" si="4"/>
        <v>515</v>
      </c>
      <c r="R23" s="5">
        <f t="shared" si="5"/>
        <v>7</v>
      </c>
      <c r="S23" s="5">
        <f t="shared" si="18"/>
        <v>548</v>
      </c>
      <c r="T23" s="5">
        <f t="shared" si="19"/>
        <v>11</v>
      </c>
      <c r="U23" s="5">
        <v>0</v>
      </c>
      <c r="V23" s="5">
        <v>0</v>
      </c>
      <c r="W23" s="5">
        <v>0</v>
      </c>
      <c r="X23" s="5">
        <v>0</v>
      </c>
      <c r="Y23" s="6">
        <f t="shared" si="6"/>
        <v>562</v>
      </c>
      <c r="Z23" s="6">
        <f t="shared" si="7"/>
        <v>548</v>
      </c>
      <c r="AA23" s="6">
        <f t="shared" si="8"/>
        <v>547</v>
      </c>
      <c r="AB23" s="6">
        <f t="shared" si="9"/>
        <v>9</v>
      </c>
      <c r="AC23" s="6">
        <f t="shared" si="10"/>
        <v>11</v>
      </c>
      <c r="AD23" s="7">
        <f t="shared" si="11"/>
        <v>8</v>
      </c>
    </row>
    <row r="24" spans="1:30" x14ac:dyDescent="0.25">
      <c r="A24" s="5">
        <v>427121</v>
      </c>
      <c r="B24" s="5" t="s">
        <v>45</v>
      </c>
      <c r="C24" s="5" t="s">
        <v>18</v>
      </c>
      <c r="D24" s="5" t="s">
        <v>6</v>
      </c>
      <c r="E24" s="5" t="s">
        <v>7</v>
      </c>
      <c r="F24" s="5">
        <v>60</v>
      </c>
      <c r="G24" s="5" t="s">
        <v>46</v>
      </c>
      <c r="H24" s="5" t="s">
        <v>13</v>
      </c>
      <c r="I24" s="5">
        <f t="shared" si="0"/>
        <v>1655</v>
      </c>
      <c r="J24" s="5">
        <f t="shared" si="1"/>
        <v>30</v>
      </c>
      <c r="K24" s="5">
        <f t="shared" si="20"/>
        <v>554</v>
      </c>
      <c r="L24" s="5">
        <f t="shared" si="21"/>
        <v>8</v>
      </c>
      <c r="M24" s="5">
        <f t="shared" si="22"/>
        <v>545</v>
      </c>
      <c r="N24" s="5">
        <f t="shared" si="23"/>
        <v>7</v>
      </c>
      <c r="O24" s="5">
        <f t="shared" si="2"/>
        <v>548</v>
      </c>
      <c r="P24" s="5">
        <f t="shared" si="3"/>
        <v>9</v>
      </c>
      <c r="Q24" s="5">
        <f t="shared" si="4"/>
        <v>539</v>
      </c>
      <c r="R24" s="5">
        <f t="shared" si="5"/>
        <v>4</v>
      </c>
      <c r="S24" s="5">
        <f t="shared" si="18"/>
        <v>553</v>
      </c>
      <c r="T24" s="5">
        <f t="shared" si="19"/>
        <v>13</v>
      </c>
      <c r="U24" s="5">
        <v>0</v>
      </c>
      <c r="V24" s="5">
        <v>0</v>
      </c>
      <c r="W24" s="5">
        <v>0</v>
      </c>
      <c r="X24" s="5">
        <v>0</v>
      </c>
      <c r="Y24" s="6">
        <f t="shared" si="6"/>
        <v>554</v>
      </c>
      <c r="Z24" s="6">
        <f t="shared" si="7"/>
        <v>553</v>
      </c>
      <c r="AA24" s="6">
        <f t="shared" si="8"/>
        <v>548</v>
      </c>
      <c r="AB24" s="6">
        <f t="shared" si="9"/>
        <v>8</v>
      </c>
      <c r="AC24" s="6">
        <f t="shared" si="10"/>
        <v>13</v>
      </c>
      <c r="AD24" s="7">
        <f t="shared" si="11"/>
        <v>9</v>
      </c>
    </row>
    <row r="25" spans="1:30" x14ac:dyDescent="0.25">
      <c r="A25" s="5">
        <v>308779</v>
      </c>
      <c r="B25" s="5" t="s">
        <v>110</v>
      </c>
      <c r="C25" s="5" t="s">
        <v>111</v>
      </c>
      <c r="D25" s="5" t="s">
        <v>6</v>
      </c>
      <c r="E25" s="5" t="s">
        <v>7</v>
      </c>
      <c r="F25" s="5">
        <v>60</v>
      </c>
      <c r="G25" s="5" t="s">
        <v>46</v>
      </c>
      <c r="H25" s="5" t="s">
        <v>13</v>
      </c>
      <c r="I25" s="5">
        <f t="shared" si="0"/>
        <v>1649</v>
      </c>
      <c r="J25" s="5">
        <f t="shared" si="1"/>
        <v>28</v>
      </c>
      <c r="K25" s="5">
        <f t="shared" si="20"/>
        <v>543</v>
      </c>
      <c r="L25" s="5">
        <f t="shared" si="21"/>
        <v>9</v>
      </c>
      <c r="M25" s="5">
        <f t="shared" si="22"/>
        <v>543</v>
      </c>
      <c r="N25" s="5">
        <f t="shared" si="23"/>
        <v>10</v>
      </c>
      <c r="O25" s="5">
        <v>0</v>
      </c>
      <c r="P25" s="5">
        <v>0</v>
      </c>
      <c r="Q25" s="5">
        <v>0</v>
      </c>
      <c r="R25" s="5">
        <v>0</v>
      </c>
      <c r="S25" s="5">
        <f t="shared" si="18"/>
        <v>563</v>
      </c>
      <c r="T25" s="5">
        <f t="shared" si="19"/>
        <v>10</v>
      </c>
      <c r="U25" s="5">
        <v>0</v>
      </c>
      <c r="V25" s="5">
        <v>0</v>
      </c>
      <c r="W25" s="5">
        <v>0</v>
      </c>
      <c r="X25" s="5">
        <v>0</v>
      </c>
      <c r="Y25" s="6">
        <f t="shared" si="6"/>
        <v>563</v>
      </c>
      <c r="Z25" s="6">
        <f t="shared" si="7"/>
        <v>543</v>
      </c>
      <c r="AA25" s="6">
        <f t="shared" si="8"/>
        <v>543</v>
      </c>
      <c r="AB25" s="6">
        <f t="shared" si="9"/>
        <v>10</v>
      </c>
      <c r="AC25" s="6">
        <f t="shared" si="10"/>
        <v>9</v>
      </c>
      <c r="AD25" s="7">
        <f t="shared" si="11"/>
        <v>9</v>
      </c>
    </row>
    <row r="26" spans="1:30" x14ac:dyDescent="0.25">
      <c r="A26" s="5">
        <v>397504</v>
      </c>
      <c r="B26" s="5" t="s">
        <v>40</v>
      </c>
      <c r="C26" s="5" t="s">
        <v>41</v>
      </c>
      <c r="D26" s="5" t="s">
        <v>6</v>
      </c>
      <c r="E26" s="5" t="s">
        <v>7</v>
      </c>
      <c r="F26" s="5">
        <v>60</v>
      </c>
      <c r="G26" s="5" t="s">
        <v>19</v>
      </c>
      <c r="H26" s="5" t="s">
        <v>13</v>
      </c>
      <c r="I26" s="5">
        <f t="shared" si="0"/>
        <v>1648</v>
      </c>
      <c r="J26" s="5">
        <f t="shared" si="1"/>
        <v>17</v>
      </c>
      <c r="K26" s="5">
        <f t="shared" si="20"/>
        <v>556</v>
      </c>
      <c r="L26" s="5">
        <f t="shared" si="21"/>
        <v>5</v>
      </c>
      <c r="M26" s="5">
        <f t="shared" si="22"/>
        <v>544</v>
      </c>
      <c r="N26" s="5">
        <f t="shared" si="23"/>
        <v>2</v>
      </c>
      <c r="O26" s="5">
        <f t="shared" ref="O26:O46" si="24">VLOOKUP(A26,primaprova,2,0)</f>
        <v>548</v>
      </c>
      <c r="P26" s="5">
        <f t="shared" ref="P26:P46" si="25">VLOOKUP(A26,primaprova,3,0)</f>
        <v>10</v>
      </c>
      <c r="Q26" s="5">
        <v>0</v>
      </c>
      <c r="R26" s="5">
        <v>0</v>
      </c>
      <c r="S26" s="5">
        <f t="shared" si="18"/>
        <v>530</v>
      </c>
      <c r="T26" s="5">
        <f t="shared" si="19"/>
        <v>7</v>
      </c>
      <c r="U26" s="5">
        <v>0</v>
      </c>
      <c r="V26" s="5">
        <v>0</v>
      </c>
      <c r="W26" s="5">
        <v>0</v>
      </c>
      <c r="X26" s="5">
        <v>0</v>
      </c>
      <c r="Y26" s="6">
        <f t="shared" si="6"/>
        <v>556</v>
      </c>
      <c r="Z26" s="6">
        <f t="shared" si="7"/>
        <v>548</v>
      </c>
      <c r="AA26" s="6">
        <f t="shared" si="8"/>
        <v>544</v>
      </c>
      <c r="AB26" s="6">
        <f t="shared" si="9"/>
        <v>5</v>
      </c>
      <c r="AC26" s="6">
        <f t="shared" si="10"/>
        <v>10</v>
      </c>
      <c r="AD26" s="7">
        <f t="shared" si="11"/>
        <v>2</v>
      </c>
    </row>
    <row r="27" spans="1:30" x14ac:dyDescent="0.25">
      <c r="A27" s="5">
        <v>255788</v>
      </c>
      <c r="B27" s="5" t="s">
        <v>104</v>
      </c>
      <c r="C27" s="5" t="s">
        <v>105</v>
      </c>
      <c r="D27" s="5" t="s">
        <v>6</v>
      </c>
      <c r="E27" s="5" t="s">
        <v>7</v>
      </c>
      <c r="F27" s="5">
        <v>60</v>
      </c>
      <c r="G27" s="5" t="s">
        <v>71</v>
      </c>
      <c r="H27" s="5" t="s">
        <v>13</v>
      </c>
      <c r="I27" s="5">
        <f t="shared" si="0"/>
        <v>1647</v>
      </c>
      <c r="J27" s="5">
        <f t="shared" si="1"/>
        <v>26</v>
      </c>
      <c r="K27" s="5">
        <f t="shared" si="20"/>
        <v>544</v>
      </c>
      <c r="L27" s="5">
        <f t="shared" si="21"/>
        <v>7</v>
      </c>
      <c r="M27" s="5">
        <f t="shared" si="22"/>
        <v>558</v>
      </c>
      <c r="N27" s="5">
        <f t="shared" si="23"/>
        <v>12</v>
      </c>
      <c r="O27" s="5">
        <f t="shared" si="24"/>
        <v>529</v>
      </c>
      <c r="P27" s="5">
        <f t="shared" si="25"/>
        <v>7</v>
      </c>
      <c r="Q27" s="5">
        <f t="shared" ref="Q27:Q39" si="26">VLOOKUP(A27,secondaprova,2,0)</f>
        <v>542</v>
      </c>
      <c r="R27" s="5">
        <f t="shared" ref="R27:R39" si="27">VLOOKUP(A27,secondaprova,3,0)</f>
        <v>7</v>
      </c>
      <c r="S27" s="5">
        <f t="shared" si="18"/>
        <v>545</v>
      </c>
      <c r="T27" s="5">
        <f t="shared" si="19"/>
        <v>7</v>
      </c>
      <c r="U27" s="5">
        <v>0</v>
      </c>
      <c r="V27" s="5">
        <v>0</v>
      </c>
      <c r="W27" s="5">
        <v>0</v>
      </c>
      <c r="X27" s="5">
        <v>0</v>
      </c>
      <c r="Y27" s="6">
        <f t="shared" si="6"/>
        <v>558</v>
      </c>
      <c r="Z27" s="6">
        <f t="shared" si="7"/>
        <v>545</v>
      </c>
      <c r="AA27" s="6">
        <f t="shared" si="8"/>
        <v>544</v>
      </c>
      <c r="AB27" s="6">
        <f t="shared" si="9"/>
        <v>12</v>
      </c>
      <c r="AC27" s="6">
        <f t="shared" si="10"/>
        <v>7</v>
      </c>
      <c r="AD27" s="7">
        <f t="shared" si="11"/>
        <v>7</v>
      </c>
    </row>
    <row r="28" spans="1:30" x14ac:dyDescent="0.25">
      <c r="A28" s="5">
        <v>955085</v>
      </c>
      <c r="B28" s="5" t="s">
        <v>58</v>
      </c>
      <c r="C28" s="5" t="s">
        <v>59</v>
      </c>
      <c r="D28" s="5" t="s">
        <v>6</v>
      </c>
      <c r="E28" s="5" t="s">
        <v>7</v>
      </c>
      <c r="F28" s="5">
        <v>60</v>
      </c>
      <c r="G28" s="5" t="s">
        <v>60</v>
      </c>
      <c r="H28" s="5" t="s">
        <v>13</v>
      </c>
      <c r="I28" s="5">
        <f t="shared" si="0"/>
        <v>1646</v>
      </c>
      <c r="J28" s="5">
        <f t="shared" si="1"/>
        <v>25</v>
      </c>
      <c r="K28" s="5">
        <f t="shared" si="20"/>
        <v>551</v>
      </c>
      <c r="L28" s="5">
        <f t="shared" si="21"/>
        <v>7</v>
      </c>
      <c r="M28" s="5">
        <f t="shared" si="22"/>
        <v>537</v>
      </c>
      <c r="N28" s="5">
        <f t="shared" si="23"/>
        <v>11</v>
      </c>
      <c r="O28" s="5">
        <f t="shared" si="24"/>
        <v>548</v>
      </c>
      <c r="P28" s="5">
        <f t="shared" si="25"/>
        <v>11</v>
      </c>
      <c r="Q28" s="5">
        <f t="shared" si="26"/>
        <v>546</v>
      </c>
      <c r="R28" s="5">
        <f t="shared" si="27"/>
        <v>8</v>
      </c>
      <c r="S28" s="5">
        <f t="shared" si="18"/>
        <v>547</v>
      </c>
      <c r="T28" s="5">
        <f t="shared" si="19"/>
        <v>7</v>
      </c>
      <c r="U28" s="5">
        <v>0</v>
      </c>
      <c r="V28" s="5">
        <v>0</v>
      </c>
      <c r="W28" s="5">
        <v>0</v>
      </c>
      <c r="X28" s="5">
        <v>0</v>
      </c>
      <c r="Y28" s="6">
        <f t="shared" si="6"/>
        <v>551</v>
      </c>
      <c r="Z28" s="6">
        <f t="shared" si="7"/>
        <v>548</v>
      </c>
      <c r="AA28" s="6">
        <f t="shared" si="8"/>
        <v>547</v>
      </c>
      <c r="AB28" s="6">
        <f t="shared" si="9"/>
        <v>7</v>
      </c>
      <c r="AC28" s="6">
        <f t="shared" si="10"/>
        <v>11</v>
      </c>
      <c r="AD28" s="7">
        <f t="shared" si="11"/>
        <v>7</v>
      </c>
    </row>
    <row r="29" spans="1:30" x14ac:dyDescent="0.25">
      <c r="A29" s="5">
        <v>122745</v>
      </c>
      <c r="B29" s="5" t="s">
        <v>335</v>
      </c>
      <c r="C29" s="5" t="s">
        <v>87</v>
      </c>
      <c r="D29" s="5" t="s">
        <v>6</v>
      </c>
      <c r="E29" s="5" t="s">
        <v>7</v>
      </c>
      <c r="F29" s="5">
        <v>60</v>
      </c>
      <c r="G29" s="5" t="s">
        <v>46</v>
      </c>
      <c r="H29" s="5" t="s">
        <v>13</v>
      </c>
      <c r="I29" s="5">
        <f t="shared" si="0"/>
        <v>1645</v>
      </c>
      <c r="J29" s="5">
        <f t="shared" si="1"/>
        <v>29</v>
      </c>
      <c r="K29" s="5">
        <v>0</v>
      </c>
      <c r="L29" s="5">
        <v>0</v>
      </c>
      <c r="M29" s="5">
        <f t="shared" si="22"/>
        <v>550</v>
      </c>
      <c r="N29" s="5">
        <f t="shared" si="23"/>
        <v>10</v>
      </c>
      <c r="O29" s="5">
        <f t="shared" si="24"/>
        <v>552</v>
      </c>
      <c r="P29" s="5">
        <f t="shared" si="25"/>
        <v>12</v>
      </c>
      <c r="Q29" s="5">
        <f t="shared" si="26"/>
        <v>543</v>
      </c>
      <c r="R29" s="5">
        <f t="shared" si="27"/>
        <v>7</v>
      </c>
      <c r="S29" s="5">
        <f t="shared" si="18"/>
        <v>529</v>
      </c>
      <c r="T29" s="5">
        <f t="shared" si="19"/>
        <v>9</v>
      </c>
      <c r="U29" s="5">
        <v>0</v>
      </c>
      <c r="V29" s="5">
        <v>0</v>
      </c>
      <c r="W29" s="5">
        <v>0</v>
      </c>
      <c r="X29" s="5">
        <v>0</v>
      </c>
      <c r="Y29" s="6">
        <f t="shared" si="6"/>
        <v>552</v>
      </c>
      <c r="Z29" s="6">
        <f t="shared" si="7"/>
        <v>550</v>
      </c>
      <c r="AA29" s="6">
        <f t="shared" si="8"/>
        <v>543</v>
      </c>
      <c r="AB29" s="6">
        <f t="shared" si="9"/>
        <v>12</v>
      </c>
      <c r="AC29" s="6">
        <f t="shared" si="10"/>
        <v>10</v>
      </c>
      <c r="AD29" s="7">
        <f t="shared" si="11"/>
        <v>7</v>
      </c>
    </row>
    <row r="30" spans="1:30" x14ac:dyDescent="0.25">
      <c r="A30" s="5">
        <v>125128</v>
      </c>
      <c r="B30" s="5" t="s">
        <v>154</v>
      </c>
      <c r="C30" s="5" t="s">
        <v>155</v>
      </c>
      <c r="D30" s="5" t="s">
        <v>6</v>
      </c>
      <c r="E30" s="5" t="s">
        <v>7</v>
      </c>
      <c r="F30" s="5">
        <v>60</v>
      </c>
      <c r="G30" s="5" t="s">
        <v>12</v>
      </c>
      <c r="H30" s="5" t="s">
        <v>13</v>
      </c>
      <c r="I30" s="5">
        <f t="shared" si="0"/>
        <v>1644</v>
      </c>
      <c r="J30" s="5">
        <f t="shared" si="1"/>
        <v>35</v>
      </c>
      <c r="K30" s="5">
        <f t="shared" ref="K30:K37" si="28">VLOOKUP(A30,primoinverno,2,0)</f>
        <v>537</v>
      </c>
      <c r="L30" s="5">
        <f t="shared" ref="L30:L37" si="29">VLOOKUP(A30,primoinverno,3,0)</f>
        <v>3</v>
      </c>
      <c r="M30" s="5">
        <f t="shared" si="22"/>
        <v>550</v>
      </c>
      <c r="N30" s="5">
        <f t="shared" si="23"/>
        <v>14</v>
      </c>
      <c r="O30" s="5">
        <f t="shared" si="24"/>
        <v>540</v>
      </c>
      <c r="P30" s="5">
        <f t="shared" si="25"/>
        <v>6</v>
      </c>
      <c r="Q30" s="5">
        <f t="shared" si="26"/>
        <v>550</v>
      </c>
      <c r="R30" s="5">
        <f t="shared" si="27"/>
        <v>11</v>
      </c>
      <c r="S30" s="5">
        <f t="shared" si="18"/>
        <v>544</v>
      </c>
      <c r="T30" s="5">
        <f t="shared" si="19"/>
        <v>7</v>
      </c>
      <c r="U30" s="5">
        <v>0</v>
      </c>
      <c r="V30" s="5">
        <v>0</v>
      </c>
      <c r="W30" s="5">
        <v>0</v>
      </c>
      <c r="X30" s="5">
        <v>0</v>
      </c>
      <c r="Y30" s="6">
        <f t="shared" si="6"/>
        <v>550</v>
      </c>
      <c r="Z30" s="6">
        <f t="shared" si="7"/>
        <v>550</v>
      </c>
      <c r="AA30" s="6">
        <f t="shared" si="8"/>
        <v>544</v>
      </c>
      <c r="AB30" s="6">
        <f t="shared" si="9"/>
        <v>14</v>
      </c>
      <c r="AC30" s="6">
        <f t="shared" si="10"/>
        <v>14</v>
      </c>
      <c r="AD30" s="7">
        <f t="shared" si="11"/>
        <v>7</v>
      </c>
    </row>
    <row r="31" spans="1:30" x14ac:dyDescent="0.25">
      <c r="A31" s="5">
        <v>351971</v>
      </c>
      <c r="B31" s="5" t="s">
        <v>112</v>
      </c>
      <c r="C31" s="5" t="s">
        <v>113</v>
      </c>
      <c r="D31" s="5" t="s">
        <v>6</v>
      </c>
      <c r="E31" s="5" t="s">
        <v>7</v>
      </c>
      <c r="F31" s="5">
        <v>60</v>
      </c>
      <c r="G31" s="5" t="s">
        <v>16</v>
      </c>
      <c r="H31" s="5" t="s">
        <v>13</v>
      </c>
      <c r="I31" s="5">
        <f t="shared" si="0"/>
        <v>1644</v>
      </c>
      <c r="J31" s="5">
        <f t="shared" si="1"/>
        <v>21</v>
      </c>
      <c r="K31" s="5">
        <f t="shared" si="28"/>
        <v>543</v>
      </c>
      <c r="L31" s="5">
        <f t="shared" si="29"/>
        <v>3</v>
      </c>
      <c r="M31" s="5">
        <f t="shared" si="22"/>
        <v>558</v>
      </c>
      <c r="N31" s="5">
        <f t="shared" si="23"/>
        <v>15</v>
      </c>
      <c r="O31" s="5">
        <f t="shared" si="24"/>
        <v>538</v>
      </c>
      <c r="P31" s="5">
        <f t="shared" si="25"/>
        <v>8</v>
      </c>
      <c r="Q31" s="5">
        <f t="shared" si="26"/>
        <v>543</v>
      </c>
      <c r="R31" s="5">
        <f t="shared" si="27"/>
        <v>11</v>
      </c>
      <c r="S31" s="5">
        <f t="shared" si="18"/>
        <v>543</v>
      </c>
      <c r="T31" s="5">
        <f t="shared" si="19"/>
        <v>6</v>
      </c>
      <c r="U31" s="5">
        <v>0</v>
      </c>
      <c r="V31" s="5">
        <v>0</v>
      </c>
      <c r="W31" s="5">
        <v>0</v>
      </c>
      <c r="X31" s="5">
        <v>0</v>
      </c>
      <c r="Y31" s="6">
        <f t="shared" si="6"/>
        <v>558</v>
      </c>
      <c r="Z31" s="6">
        <f t="shared" si="7"/>
        <v>543</v>
      </c>
      <c r="AA31" s="6">
        <f t="shared" si="8"/>
        <v>543</v>
      </c>
      <c r="AB31" s="6">
        <f t="shared" si="9"/>
        <v>15</v>
      </c>
      <c r="AC31" s="6">
        <f t="shared" si="10"/>
        <v>3</v>
      </c>
      <c r="AD31" s="7">
        <f t="shared" si="11"/>
        <v>3</v>
      </c>
    </row>
    <row r="32" spans="1:30" x14ac:dyDescent="0.25">
      <c r="A32" s="5">
        <v>137929</v>
      </c>
      <c r="B32" s="5" t="s">
        <v>106</v>
      </c>
      <c r="C32" s="5" t="s">
        <v>105</v>
      </c>
      <c r="D32" s="5" t="s">
        <v>6</v>
      </c>
      <c r="E32" s="5" t="s">
        <v>7</v>
      </c>
      <c r="F32" s="5">
        <v>60</v>
      </c>
      <c r="G32" s="5" t="s">
        <v>100</v>
      </c>
      <c r="H32" s="5" t="s">
        <v>13</v>
      </c>
      <c r="I32" s="5">
        <f t="shared" si="0"/>
        <v>1642</v>
      </c>
      <c r="J32" s="5">
        <f t="shared" si="1"/>
        <v>22</v>
      </c>
      <c r="K32" s="5">
        <f t="shared" si="28"/>
        <v>544</v>
      </c>
      <c r="L32" s="5">
        <f t="shared" si="29"/>
        <v>5</v>
      </c>
      <c r="M32" s="5">
        <f t="shared" si="22"/>
        <v>555</v>
      </c>
      <c r="N32" s="5">
        <f t="shared" si="23"/>
        <v>9</v>
      </c>
      <c r="O32" s="5">
        <f t="shared" si="24"/>
        <v>543</v>
      </c>
      <c r="P32" s="5">
        <f t="shared" si="25"/>
        <v>8</v>
      </c>
      <c r="Q32" s="5">
        <f t="shared" si="26"/>
        <v>538</v>
      </c>
      <c r="R32" s="5">
        <f t="shared" si="27"/>
        <v>12</v>
      </c>
      <c r="S32" s="5">
        <f t="shared" si="18"/>
        <v>542</v>
      </c>
      <c r="T32" s="5">
        <f t="shared" si="19"/>
        <v>8</v>
      </c>
      <c r="U32" s="5">
        <v>0</v>
      </c>
      <c r="V32" s="5">
        <v>0</v>
      </c>
      <c r="W32" s="5">
        <v>0</v>
      </c>
      <c r="X32" s="5">
        <v>0</v>
      </c>
      <c r="Y32" s="6">
        <f t="shared" si="6"/>
        <v>555</v>
      </c>
      <c r="Z32" s="6">
        <f t="shared" si="7"/>
        <v>544</v>
      </c>
      <c r="AA32" s="6">
        <f t="shared" si="8"/>
        <v>543</v>
      </c>
      <c r="AB32" s="6">
        <f t="shared" si="9"/>
        <v>9</v>
      </c>
      <c r="AC32" s="6">
        <f t="shared" si="10"/>
        <v>5</v>
      </c>
      <c r="AD32" s="7">
        <f t="shared" si="11"/>
        <v>8</v>
      </c>
    </row>
    <row r="33" spans="1:30" x14ac:dyDescent="0.25">
      <c r="A33" s="5">
        <v>273564</v>
      </c>
      <c r="B33" s="5" t="s">
        <v>138</v>
      </c>
      <c r="C33" s="5" t="s">
        <v>139</v>
      </c>
      <c r="D33" s="5" t="s">
        <v>6</v>
      </c>
      <c r="E33" s="5" t="s">
        <v>7</v>
      </c>
      <c r="F33" s="5">
        <v>60</v>
      </c>
      <c r="G33" s="5" t="s">
        <v>115</v>
      </c>
      <c r="H33" s="5" t="s">
        <v>13</v>
      </c>
      <c r="I33" s="5">
        <f t="shared" si="0"/>
        <v>1641</v>
      </c>
      <c r="J33" s="5">
        <f t="shared" si="1"/>
        <v>25</v>
      </c>
      <c r="K33" s="5">
        <f t="shared" si="28"/>
        <v>539</v>
      </c>
      <c r="L33" s="5">
        <f t="shared" si="29"/>
        <v>7</v>
      </c>
      <c r="M33" s="5">
        <f t="shared" si="22"/>
        <v>552</v>
      </c>
      <c r="N33" s="5">
        <f t="shared" si="23"/>
        <v>9</v>
      </c>
      <c r="O33" s="5">
        <f t="shared" si="24"/>
        <v>544</v>
      </c>
      <c r="P33" s="5">
        <f t="shared" si="25"/>
        <v>7</v>
      </c>
      <c r="Q33" s="5">
        <f t="shared" si="26"/>
        <v>545</v>
      </c>
      <c r="R33" s="5">
        <f t="shared" si="27"/>
        <v>9</v>
      </c>
      <c r="S33" s="5">
        <f t="shared" si="18"/>
        <v>542</v>
      </c>
      <c r="T33" s="5">
        <f t="shared" si="19"/>
        <v>9</v>
      </c>
      <c r="U33" s="5">
        <v>0</v>
      </c>
      <c r="V33" s="5">
        <v>0</v>
      </c>
      <c r="W33" s="5">
        <v>0</v>
      </c>
      <c r="X33" s="5">
        <v>0</v>
      </c>
      <c r="Y33" s="6">
        <f t="shared" si="6"/>
        <v>552</v>
      </c>
      <c r="Z33" s="6">
        <f t="shared" si="7"/>
        <v>545</v>
      </c>
      <c r="AA33" s="6">
        <f t="shared" si="8"/>
        <v>544</v>
      </c>
      <c r="AB33" s="6">
        <f t="shared" si="9"/>
        <v>9</v>
      </c>
      <c r="AC33" s="6">
        <f t="shared" si="10"/>
        <v>9</v>
      </c>
      <c r="AD33" s="7">
        <f t="shared" si="11"/>
        <v>7</v>
      </c>
    </row>
    <row r="34" spans="1:30" x14ac:dyDescent="0.25">
      <c r="A34" s="5">
        <v>401908</v>
      </c>
      <c r="B34" s="5" t="s">
        <v>117</v>
      </c>
      <c r="C34" s="5" t="s">
        <v>118</v>
      </c>
      <c r="D34" s="5" t="s">
        <v>6</v>
      </c>
      <c r="E34" s="5" t="s">
        <v>7</v>
      </c>
      <c r="F34" s="5">
        <v>60</v>
      </c>
      <c r="G34" s="5" t="s">
        <v>119</v>
      </c>
      <c r="H34" s="5" t="s">
        <v>13</v>
      </c>
      <c r="I34" s="5">
        <f t="shared" si="0"/>
        <v>1640</v>
      </c>
      <c r="J34" s="5">
        <f t="shared" si="1"/>
        <v>28</v>
      </c>
      <c r="K34" s="5">
        <f t="shared" si="28"/>
        <v>542</v>
      </c>
      <c r="L34" s="5">
        <f t="shared" si="29"/>
        <v>5</v>
      </c>
      <c r="M34" s="5">
        <f t="shared" si="22"/>
        <v>538</v>
      </c>
      <c r="N34" s="5">
        <f t="shared" si="23"/>
        <v>9</v>
      </c>
      <c r="O34" s="5">
        <f t="shared" si="24"/>
        <v>547</v>
      </c>
      <c r="P34" s="5">
        <f t="shared" si="25"/>
        <v>12</v>
      </c>
      <c r="Q34" s="5">
        <f t="shared" si="26"/>
        <v>551</v>
      </c>
      <c r="R34" s="5">
        <f t="shared" si="27"/>
        <v>11</v>
      </c>
      <c r="S34" s="5">
        <f t="shared" si="18"/>
        <v>541</v>
      </c>
      <c r="T34" s="5">
        <f t="shared" si="19"/>
        <v>10</v>
      </c>
      <c r="U34" s="5">
        <v>0</v>
      </c>
      <c r="V34" s="5">
        <v>0</v>
      </c>
      <c r="W34" s="5">
        <v>0</v>
      </c>
      <c r="X34" s="5">
        <v>0</v>
      </c>
      <c r="Y34" s="6">
        <f t="shared" si="6"/>
        <v>551</v>
      </c>
      <c r="Z34" s="6">
        <f t="shared" si="7"/>
        <v>547</v>
      </c>
      <c r="AA34" s="6">
        <f t="shared" si="8"/>
        <v>542</v>
      </c>
      <c r="AB34" s="6">
        <f t="shared" si="9"/>
        <v>11</v>
      </c>
      <c r="AC34" s="6">
        <f t="shared" si="10"/>
        <v>12</v>
      </c>
      <c r="AD34" s="7">
        <f t="shared" si="11"/>
        <v>5</v>
      </c>
    </row>
    <row r="35" spans="1:30" x14ac:dyDescent="0.25">
      <c r="A35" s="5">
        <v>99609</v>
      </c>
      <c r="B35" s="5" t="s">
        <v>107</v>
      </c>
      <c r="C35" s="5" t="s">
        <v>108</v>
      </c>
      <c r="D35" s="5" t="s">
        <v>6</v>
      </c>
      <c r="E35" s="5" t="s">
        <v>7</v>
      </c>
      <c r="F35" s="5">
        <v>60</v>
      </c>
      <c r="G35" s="5" t="s">
        <v>85</v>
      </c>
      <c r="H35" s="5" t="s">
        <v>13</v>
      </c>
      <c r="I35" s="5">
        <f t="shared" si="0"/>
        <v>1640</v>
      </c>
      <c r="J35" s="5">
        <f t="shared" si="1"/>
        <v>23</v>
      </c>
      <c r="K35" s="5">
        <f t="shared" si="28"/>
        <v>544</v>
      </c>
      <c r="L35" s="5">
        <f t="shared" si="29"/>
        <v>3</v>
      </c>
      <c r="M35" s="5">
        <f t="shared" si="22"/>
        <v>546</v>
      </c>
      <c r="N35" s="5">
        <f t="shared" si="23"/>
        <v>10</v>
      </c>
      <c r="O35" s="5">
        <f t="shared" si="24"/>
        <v>550</v>
      </c>
      <c r="P35" s="5">
        <f t="shared" si="25"/>
        <v>10</v>
      </c>
      <c r="Q35" s="5">
        <f t="shared" si="26"/>
        <v>523</v>
      </c>
      <c r="R35" s="5">
        <f t="shared" si="27"/>
        <v>2</v>
      </c>
      <c r="S35" s="5">
        <f t="shared" si="18"/>
        <v>541</v>
      </c>
      <c r="T35" s="5">
        <f t="shared" si="19"/>
        <v>7</v>
      </c>
      <c r="U35" s="5">
        <v>0</v>
      </c>
      <c r="V35" s="5">
        <v>0</v>
      </c>
      <c r="W35" s="5">
        <v>0</v>
      </c>
      <c r="X35" s="5">
        <v>0</v>
      </c>
      <c r="Y35" s="6">
        <f t="shared" si="6"/>
        <v>550</v>
      </c>
      <c r="Z35" s="6">
        <f t="shared" si="7"/>
        <v>546</v>
      </c>
      <c r="AA35" s="6">
        <f t="shared" si="8"/>
        <v>544</v>
      </c>
      <c r="AB35" s="6">
        <f t="shared" si="9"/>
        <v>10</v>
      </c>
      <c r="AC35" s="6">
        <f t="shared" si="10"/>
        <v>10</v>
      </c>
      <c r="AD35" s="7">
        <f t="shared" si="11"/>
        <v>3</v>
      </c>
    </row>
    <row r="36" spans="1:30" x14ac:dyDescent="0.25">
      <c r="A36" s="5">
        <v>331145</v>
      </c>
      <c r="B36" s="5" t="s">
        <v>84</v>
      </c>
      <c r="C36" s="5" t="s">
        <v>24</v>
      </c>
      <c r="D36" s="5" t="s">
        <v>6</v>
      </c>
      <c r="E36" s="5" t="s">
        <v>7</v>
      </c>
      <c r="F36" s="5">
        <v>60</v>
      </c>
      <c r="G36" s="5" t="s">
        <v>85</v>
      </c>
      <c r="H36" s="5" t="s">
        <v>13</v>
      </c>
      <c r="I36" s="5">
        <f t="shared" si="0"/>
        <v>1639</v>
      </c>
      <c r="J36" s="5">
        <f t="shared" si="1"/>
        <v>27</v>
      </c>
      <c r="K36" s="5">
        <f t="shared" si="28"/>
        <v>547</v>
      </c>
      <c r="L36" s="5">
        <f t="shared" si="29"/>
        <v>13</v>
      </c>
      <c r="M36" s="5">
        <f t="shared" si="22"/>
        <v>539</v>
      </c>
      <c r="N36" s="5">
        <f t="shared" si="23"/>
        <v>9</v>
      </c>
      <c r="O36" s="5">
        <f t="shared" si="24"/>
        <v>540</v>
      </c>
      <c r="P36" s="5">
        <f t="shared" si="25"/>
        <v>8</v>
      </c>
      <c r="Q36" s="5">
        <f t="shared" si="26"/>
        <v>552</v>
      </c>
      <c r="R36" s="5">
        <f t="shared" si="27"/>
        <v>6</v>
      </c>
      <c r="S36" s="5">
        <f t="shared" si="18"/>
        <v>540</v>
      </c>
      <c r="T36" s="5">
        <f t="shared" si="19"/>
        <v>5</v>
      </c>
      <c r="U36" s="5">
        <v>0</v>
      </c>
      <c r="V36" s="5">
        <v>0</v>
      </c>
      <c r="W36" s="5">
        <v>0</v>
      </c>
      <c r="X36" s="5">
        <v>0</v>
      </c>
      <c r="Y36" s="6">
        <f t="shared" si="6"/>
        <v>552</v>
      </c>
      <c r="Z36" s="6">
        <f t="shared" si="7"/>
        <v>547</v>
      </c>
      <c r="AA36" s="6">
        <f t="shared" si="8"/>
        <v>540</v>
      </c>
      <c r="AB36" s="6">
        <f t="shared" si="9"/>
        <v>6</v>
      </c>
      <c r="AC36" s="6">
        <f t="shared" si="10"/>
        <v>13</v>
      </c>
      <c r="AD36" s="7">
        <f t="shared" si="11"/>
        <v>8</v>
      </c>
    </row>
    <row r="37" spans="1:30" x14ac:dyDescent="0.25">
      <c r="A37" s="5">
        <v>900163</v>
      </c>
      <c r="B37" s="5" t="s">
        <v>89</v>
      </c>
      <c r="C37" s="5" t="s">
        <v>90</v>
      </c>
      <c r="D37" s="5" t="s">
        <v>6</v>
      </c>
      <c r="E37" s="5" t="s">
        <v>7</v>
      </c>
      <c r="F37" s="5">
        <v>60</v>
      </c>
      <c r="G37" s="5" t="s">
        <v>91</v>
      </c>
      <c r="H37" s="5" t="s">
        <v>13</v>
      </c>
      <c r="I37" s="5">
        <f t="shared" si="0"/>
        <v>1638</v>
      </c>
      <c r="J37" s="5">
        <f t="shared" si="1"/>
        <v>24</v>
      </c>
      <c r="K37" s="5">
        <f t="shared" si="28"/>
        <v>546</v>
      </c>
      <c r="L37" s="5">
        <f t="shared" si="29"/>
        <v>12</v>
      </c>
      <c r="M37" s="5">
        <v>0</v>
      </c>
      <c r="N37" s="5">
        <v>0</v>
      </c>
      <c r="O37" s="5">
        <f t="shared" si="24"/>
        <v>544</v>
      </c>
      <c r="P37" s="5">
        <f t="shared" si="25"/>
        <v>5</v>
      </c>
      <c r="Q37" s="5">
        <f t="shared" si="26"/>
        <v>544</v>
      </c>
      <c r="R37" s="5">
        <f t="shared" si="27"/>
        <v>7</v>
      </c>
      <c r="S37" s="5">
        <f t="shared" si="18"/>
        <v>548</v>
      </c>
      <c r="T37" s="5">
        <f t="shared" si="19"/>
        <v>7</v>
      </c>
      <c r="U37" s="5">
        <v>0</v>
      </c>
      <c r="V37" s="5">
        <v>0</v>
      </c>
      <c r="W37" s="5">
        <v>0</v>
      </c>
      <c r="X37" s="5">
        <v>0</v>
      </c>
      <c r="Y37" s="6">
        <f t="shared" si="6"/>
        <v>548</v>
      </c>
      <c r="Z37" s="6">
        <f t="shared" si="7"/>
        <v>546</v>
      </c>
      <c r="AA37" s="6">
        <f t="shared" si="8"/>
        <v>544</v>
      </c>
      <c r="AB37" s="6">
        <f t="shared" si="9"/>
        <v>7</v>
      </c>
      <c r="AC37" s="6">
        <f t="shared" si="10"/>
        <v>12</v>
      </c>
      <c r="AD37" s="7">
        <f t="shared" si="11"/>
        <v>5</v>
      </c>
    </row>
    <row r="38" spans="1:30" x14ac:dyDescent="0.25">
      <c r="A38" s="5">
        <v>376117</v>
      </c>
      <c r="B38" s="5" t="s">
        <v>369</v>
      </c>
      <c r="C38" s="5" t="s">
        <v>354</v>
      </c>
      <c r="D38" s="5" t="s">
        <v>6</v>
      </c>
      <c r="E38" s="5" t="s">
        <v>7</v>
      </c>
      <c r="F38" s="5">
        <v>60</v>
      </c>
      <c r="G38" s="5" t="s">
        <v>147</v>
      </c>
      <c r="H38" s="5" t="s">
        <v>13</v>
      </c>
      <c r="I38" s="5">
        <f t="shared" si="0"/>
        <v>1637</v>
      </c>
      <c r="J38" s="5">
        <f t="shared" si="1"/>
        <v>25</v>
      </c>
      <c r="K38" s="5">
        <v>0</v>
      </c>
      <c r="L38" s="5">
        <v>0</v>
      </c>
      <c r="M38" s="5">
        <v>548</v>
      </c>
      <c r="N38" s="5">
        <v>10</v>
      </c>
      <c r="O38" s="5">
        <f t="shared" si="24"/>
        <v>546</v>
      </c>
      <c r="P38" s="5">
        <f t="shared" si="25"/>
        <v>8</v>
      </c>
      <c r="Q38" s="5">
        <f t="shared" si="26"/>
        <v>543</v>
      </c>
      <c r="R38" s="5">
        <f t="shared" si="27"/>
        <v>7</v>
      </c>
      <c r="S38" s="5">
        <f t="shared" si="18"/>
        <v>540</v>
      </c>
      <c r="T38" s="5">
        <f t="shared" si="19"/>
        <v>3</v>
      </c>
      <c r="U38" s="5">
        <v>0</v>
      </c>
      <c r="V38" s="5">
        <v>0</v>
      </c>
      <c r="W38" s="5">
        <v>0</v>
      </c>
      <c r="X38" s="5">
        <v>0</v>
      </c>
      <c r="Y38" s="6">
        <f t="shared" si="6"/>
        <v>548</v>
      </c>
      <c r="Z38" s="6">
        <f t="shared" si="7"/>
        <v>546</v>
      </c>
      <c r="AA38" s="6">
        <f t="shared" si="8"/>
        <v>543</v>
      </c>
      <c r="AB38" s="6">
        <f t="shared" si="9"/>
        <v>10</v>
      </c>
      <c r="AC38" s="6">
        <f t="shared" si="10"/>
        <v>8</v>
      </c>
      <c r="AD38" s="7">
        <f t="shared" si="11"/>
        <v>7</v>
      </c>
    </row>
    <row r="39" spans="1:30" x14ac:dyDescent="0.25">
      <c r="A39" s="5">
        <v>360254</v>
      </c>
      <c r="B39" s="5" t="s">
        <v>125</v>
      </c>
      <c r="C39" s="5" t="s">
        <v>51</v>
      </c>
      <c r="D39" s="5" t="s">
        <v>6</v>
      </c>
      <c r="E39" s="5" t="s">
        <v>7</v>
      </c>
      <c r="F39" s="5">
        <v>60</v>
      </c>
      <c r="G39" s="5" t="s">
        <v>85</v>
      </c>
      <c r="H39" s="5" t="s">
        <v>13</v>
      </c>
      <c r="I39" s="5">
        <f t="shared" si="0"/>
        <v>1630</v>
      </c>
      <c r="J39" s="5">
        <f t="shared" si="1"/>
        <v>29</v>
      </c>
      <c r="K39" s="5">
        <f>VLOOKUP(A39,primoinverno,2,0)</f>
        <v>540</v>
      </c>
      <c r="L39" s="5">
        <f>VLOOKUP(A39,primoinverno,3,0)</f>
        <v>12</v>
      </c>
      <c r="M39" s="5">
        <f>VLOOKUP(A39,secondoinverno,2,0)</f>
        <v>551</v>
      </c>
      <c r="N39" s="5">
        <f>VLOOKUP(A39,secondoinverno,3,0)</f>
        <v>11</v>
      </c>
      <c r="O39" s="5">
        <f t="shared" si="24"/>
        <v>539</v>
      </c>
      <c r="P39" s="5">
        <f t="shared" si="25"/>
        <v>6</v>
      </c>
      <c r="Q39" s="5">
        <f t="shared" si="26"/>
        <v>523</v>
      </c>
      <c r="R39" s="5">
        <f t="shared" si="27"/>
        <v>6</v>
      </c>
      <c r="S39" s="5">
        <f t="shared" si="18"/>
        <v>529</v>
      </c>
      <c r="T39" s="5">
        <f t="shared" si="19"/>
        <v>4</v>
      </c>
      <c r="U39" s="5">
        <v>0</v>
      </c>
      <c r="V39" s="5">
        <v>0</v>
      </c>
      <c r="W39" s="5">
        <v>0</v>
      </c>
      <c r="X39" s="5">
        <v>0</v>
      </c>
      <c r="Y39" s="6">
        <f t="shared" si="6"/>
        <v>551</v>
      </c>
      <c r="Z39" s="6">
        <f t="shared" si="7"/>
        <v>540</v>
      </c>
      <c r="AA39" s="6">
        <f t="shared" si="8"/>
        <v>539</v>
      </c>
      <c r="AB39" s="6">
        <f t="shared" si="9"/>
        <v>11</v>
      </c>
      <c r="AC39" s="6">
        <f t="shared" si="10"/>
        <v>12</v>
      </c>
      <c r="AD39" s="7">
        <f t="shared" si="11"/>
        <v>6</v>
      </c>
    </row>
    <row r="40" spans="1:30" x14ac:dyDescent="0.25">
      <c r="A40" s="5">
        <v>14887</v>
      </c>
      <c r="B40" s="5" t="s">
        <v>109</v>
      </c>
      <c r="C40" s="5" t="s">
        <v>62</v>
      </c>
      <c r="D40" s="5" t="s">
        <v>6</v>
      </c>
      <c r="E40" s="5" t="s">
        <v>7</v>
      </c>
      <c r="F40" s="5">
        <v>60</v>
      </c>
      <c r="G40" s="5" t="s">
        <v>44</v>
      </c>
      <c r="H40" s="5" t="s">
        <v>13</v>
      </c>
      <c r="I40" s="5">
        <f t="shared" si="0"/>
        <v>1630</v>
      </c>
      <c r="J40" s="5">
        <f t="shared" si="1"/>
        <v>28</v>
      </c>
      <c r="K40" s="5">
        <f>VLOOKUP(A40,primoinverno,2,0)</f>
        <v>543</v>
      </c>
      <c r="L40" s="5">
        <f>VLOOKUP(A40,primoinverno,3,0)</f>
        <v>9</v>
      </c>
      <c r="M40" s="5">
        <f>VLOOKUP(A40,secondoinverno,2,0)</f>
        <v>543</v>
      </c>
      <c r="N40" s="5">
        <f>VLOOKUP(A40,secondoinverno,3,0)</f>
        <v>7</v>
      </c>
      <c r="O40" s="5">
        <f t="shared" si="24"/>
        <v>538</v>
      </c>
      <c r="P40" s="5">
        <f t="shared" si="25"/>
        <v>5</v>
      </c>
      <c r="Q40" s="5">
        <v>0</v>
      </c>
      <c r="R40" s="5">
        <v>0</v>
      </c>
      <c r="S40" s="5">
        <f t="shared" si="18"/>
        <v>544</v>
      </c>
      <c r="T40" s="5">
        <f t="shared" si="19"/>
        <v>10</v>
      </c>
      <c r="U40" s="5">
        <v>0</v>
      </c>
      <c r="V40" s="5">
        <v>0</v>
      </c>
      <c r="W40" s="5">
        <v>0</v>
      </c>
      <c r="X40" s="5">
        <v>0</v>
      </c>
      <c r="Y40" s="6">
        <f t="shared" si="6"/>
        <v>544</v>
      </c>
      <c r="Z40" s="6">
        <f t="shared" si="7"/>
        <v>543</v>
      </c>
      <c r="AA40" s="6">
        <f t="shared" si="8"/>
        <v>543</v>
      </c>
      <c r="AB40" s="6">
        <f t="shared" si="9"/>
        <v>10</v>
      </c>
      <c r="AC40" s="6">
        <f t="shared" si="10"/>
        <v>9</v>
      </c>
      <c r="AD40" s="7">
        <f t="shared" si="11"/>
        <v>9</v>
      </c>
    </row>
    <row r="41" spans="1:30" x14ac:dyDescent="0.25">
      <c r="A41" s="5">
        <v>898806</v>
      </c>
      <c r="B41" s="5" t="s">
        <v>148</v>
      </c>
      <c r="C41" s="5" t="s">
        <v>149</v>
      </c>
      <c r="D41" s="5" t="s">
        <v>6</v>
      </c>
      <c r="E41" s="5" t="s">
        <v>7</v>
      </c>
      <c r="F41" s="5">
        <v>60</v>
      </c>
      <c r="G41" s="5" t="s">
        <v>88</v>
      </c>
      <c r="H41" s="5" t="s">
        <v>13</v>
      </c>
      <c r="I41" s="5">
        <f t="shared" si="0"/>
        <v>1629</v>
      </c>
      <c r="J41" s="5">
        <f t="shared" si="1"/>
        <v>24</v>
      </c>
      <c r="K41" s="5">
        <f>VLOOKUP(A41,primoinverno,2,0)</f>
        <v>538</v>
      </c>
      <c r="L41" s="5">
        <f>VLOOKUP(A41,primoinverno,3,0)</f>
        <v>6</v>
      </c>
      <c r="M41" s="5">
        <f>VLOOKUP(A41,secondoinverno,2,0)</f>
        <v>547</v>
      </c>
      <c r="N41" s="5">
        <f>VLOOKUP(A41,secondoinverno,3,0)</f>
        <v>9</v>
      </c>
      <c r="O41" s="5">
        <f t="shared" si="24"/>
        <v>544</v>
      </c>
      <c r="P41" s="5">
        <f t="shared" si="25"/>
        <v>9</v>
      </c>
      <c r="Q41" s="5">
        <f>VLOOKUP(A41,secondaprova,2,0)</f>
        <v>529</v>
      </c>
      <c r="R41" s="5">
        <f>VLOOKUP(A41,secondaprova,3,0)</f>
        <v>5</v>
      </c>
      <c r="S41" s="5">
        <f t="shared" si="18"/>
        <v>533</v>
      </c>
      <c r="T41" s="5">
        <f t="shared" si="19"/>
        <v>4</v>
      </c>
      <c r="U41" s="5">
        <v>0</v>
      </c>
      <c r="V41" s="5">
        <v>0</v>
      </c>
      <c r="W41" s="5">
        <v>0</v>
      </c>
      <c r="X41" s="5">
        <v>0</v>
      </c>
      <c r="Y41" s="6">
        <f t="shared" si="6"/>
        <v>547</v>
      </c>
      <c r="Z41" s="6">
        <f t="shared" si="7"/>
        <v>544</v>
      </c>
      <c r="AA41" s="6">
        <f t="shared" si="8"/>
        <v>538</v>
      </c>
      <c r="AB41" s="6">
        <f t="shared" si="9"/>
        <v>9</v>
      </c>
      <c r="AC41" s="6">
        <f t="shared" si="10"/>
        <v>9</v>
      </c>
      <c r="AD41" s="7">
        <f t="shared" si="11"/>
        <v>6</v>
      </c>
    </row>
    <row r="42" spans="1:30" x14ac:dyDescent="0.25">
      <c r="A42" s="5">
        <v>12643</v>
      </c>
      <c r="B42" s="5" t="s">
        <v>379</v>
      </c>
      <c r="C42" s="5" t="s">
        <v>333</v>
      </c>
      <c r="D42" s="5" t="s">
        <v>6</v>
      </c>
      <c r="E42" s="5" t="s">
        <v>7</v>
      </c>
      <c r="F42" s="5">
        <v>60</v>
      </c>
      <c r="G42" s="5" t="s">
        <v>198</v>
      </c>
      <c r="H42" s="5" t="s">
        <v>13</v>
      </c>
      <c r="I42" s="5">
        <f t="shared" si="0"/>
        <v>1627</v>
      </c>
      <c r="J42" s="5">
        <f t="shared" si="1"/>
        <v>20</v>
      </c>
      <c r="K42" s="5">
        <v>0</v>
      </c>
      <c r="L42" s="5">
        <v>0</v>
      </c>
      <c r="M42" s="5">
        <v>0</v>
      </c>
      <c r="N42" s="5">
        <v>0</v>
      </c>
      <c r="O42" s="5">
        <f t="shared" si="24"/>
        <v>539</v>
      </c>
      <c r="P42" s="5">
        <f t="shared" si="25"/>
        <v>5</v>
      </c>
      <c r="Q42" s="5">
        <f>VLOOKUP(A42,secondaprova,2,0)</f>
        <v>541</v>
      </c>
      <c r="R42" s="5">
        <f>VLOOKUP(A42,secondaprova,3,0)</f>
        <v>7</v>
      </c>
      <c r="S42" s="5">
        <f t="shared" si="18"/>
        <v>547</v>
      </c>
      <c r="T42" s="5">
        <f t="shared" si="19"/>
        <v>8</v>
      </c>
      <c r="U42" s="5">
        <v>0</v>
      </c>
      <c r="V42" s="5">
        <v>0</v>
      </c>
      <c r="W42" s="5">
        <v>0</v>
      </c>
      <c r="X42" s="5">
        <v>0</v>
      </c>
      <c r="Y42" s="6">
        <f t="shared" si="6"/>
        <v>547</v>
      </c>
      <c r="Z42" s="6">
        <f t="shared" si="7"/>
        <v>541</v>
      </c>
      <c r="AA42" s="6">
        <f t="shared" si="8"/>
        <v>539</v>
      </c>
      <c r="AB42" s="6">
        <f t="shared" si="9"/>
        <v>8</v>
      </c>
      <c r="AC42" s="6">
        <f t="shared" si="10"/>
        <v>7</v>
      </c>
      <c r="AD42" s="7">
        <f t="shared" si="11"/>
        <v>5</v>
      </c>
    </row>
    <row r="43" spans="1:30" x14ac:dyDescent="0.25">
      <c r="A43" s="5">
        <v>339567</v>
      </c>
      <c r="B43" s="5" t="s">
        <v>217</v>
      </c>
      <c r="C43" s="5" t="s">
        <v>218</v>
      </c>
      <c r="D43" s="5" t="s">
        <v>6</v>
      </c>
      <c r="E43" s="5" t="s">
        <v>7</v>
      </c>
      <c r="F43" s="5">
        <v>60</v>
      </c>
      <c r="G43" s="5" t="s">
        <v>219</v>
      </c>
      <c r="H43" s="5" t="s">
        <v>13</v>
      </c>
      <c r="I43" s="5">
        <f t="shared" si="0"/>
        <v>1622</v>
      </c>
      <c r="J43" s="5">
        <f t="shared" si="1"/>
        <v>21</v>
      </c>
      <c r="K43" s="5">
        <f>VLOOKUP(A43,primoinverno,2,0)</f>
        <v>526</v>
      </c>
      <c r="L43" s="5">
        <f>VLOOKUP(A43,primoinverno,3,0)</f>
        <v>2</v>
      </c>
      <c r="M43" s="5">
        <v>0</v>
      </c>
      <c r="N43" s="5">
        <v>0</v>
      </c>
      <c r="O43" s="5">
        <f t="shared" si="24"/>
        <v>549</v>
      </c>
      <c r="P43" s="5">
        <f t="shared" si="25"/>
        <v>11</v>
      </c>
      <c r="Q43" s="5">
        <f>VLOOKUP(A43,secondaprova,2,0)</f>
        <v>547</v>
      </c>
      <c r="R43" s="5">
        <f>VLOOKUP(A43,secondaprova,3,0)</f>
        <v>8</v>
      </c>
      <c r="S43" s="5">
        <f t="shared" si="18"/>
        <v>522</v>
      </c>
      <c r="T43" s="5">
        <f t="shared" si="19"/>
        <v>4</v>
      </c>
      <c r="U43" s="5">
        <v>0</v>
      </c>
      <c r="V43" s="5">
        <v>0</v>
      </c>
      <c r="W43" s="5">
        <v>0</v>
      </c>
      <c r="X43" s="5">
        <v>0</v>
      </c>
      <c r="Y43" s="6">
        <f t="shared" si="6"/>
        <v>549</v>
      </c>
      <c r="Z43" s="6">
        <f t="shared" si="7"/>
        <v>547</v>
      </c>
      <c r="AA43" s="6">
        <f t="shared" si="8"/>
        <v>526</v>
      </c>
      <c r="AB43" s="6">
        <f t="shared" si="9"/>
        <v>11</v>
      </c>
      <c r="AC43" s="6">
        <f t="shared" si="10"/>
        <v>8</v>
      </c>
      <c r="AD43" s="7">
        <f t="shared" si="11"/>
        <v>2</v>
      </c>
    </row>
    <row r="44" spans="1:30" x14ac:dyDescent="0.25">
      <c r="A44" s="5">
        <v>14858</v>
      </c>
      <c r="B44" s="5" t="s">
        <v>115</v>
      </c>
      <c r="C44" s="5" t="s">
        <v>165</v>
      </c>
      <c r="D44" s="5" t="s">
        <v>6</v>
      </c>
      <c r="E44" s="5" t="s">
        <v>7</v>
      </c>
      <c r="F44" s="5">
        <v>60</v>
      </c>
      <c r="G44" s="5" t="s">
        <v>175</v>
      </c>
      <c r="H44" s="5" t="s">
        <v>13</v>
      </c>
      <c r="I44" s="5">
        <f t="shared" si="0"/>
        <v>1618</v>
      </c>
      <c r="J44" s="5">
        <f t="shared" si="1"/>
        <v>16</v>
      </c>
      <c r="K44" s="5">
        <f>VLOOKUP(A44,primoinverno,2,0)</f>
        <v>534</v>
      </c>
      <c r="L44" s="5">
        <f>VLOOKUP(A44,primoinverno,3,0)</f>
        <v>1</v>
      </c>
      <c r="M44" s="5">
        <f>VLOOKUP(A44,secondoinverno,2,0)</f>
        <v>526</v>
      </c>
      <c r="N44" s="5">
        <f>VLOOKUP(A44,secondoinverno,3,0)</f>
        <v>9</v>
      </c>
      <c r="O44" s="5">
        <f t="shared" si="24"/>
        <v>541</v>
      </c>
      <c r="P44" s="5">
        <f t="shared" si="25"/>
        <v>5</v>
      </c>
      <c r="Q44" s="5">
        <f>VLOOKUP(A44,secondaprova,2,0)</f>
        <v>541</v>
      </c>
      <c r="R44" s="5">
        <f>VLOOKUP(A44,secondaprova,3,0)</f>
        <v>9</v>
      </c>
      <c r="S44" s="5">
        <f t="shared" si="18"/>
        <v>536</v>
      </c>
      <c r="T44" s="5">
        <f t="shared" si="19"/>
        <v>6</v>
      </c>
      <c r="U44" s="5">
        <v>0</v>
      </c>
      <c r="V44" s="5">
        <v>0</v>
      </c>
      <c r="W44" s="5">
        <v>0</v>
      </c>
      <c r="X44" s="5">
        <v>0</v>
      </c>
      <c r="Y44" s="6">
        <f t="shared" si="6"/>
        <v>541</v>
      </c>
      <c r="Z44" s="6">
        <f t="shared" si="7"/>
        <v>541</v>
      </c>
      <c r="AA44" s="6">
        <f t="shared" si="8"/>
        <v>536</v>
      </c>
      <c r="AB44" s="6">
        <f t="shared" si="9"/>
        <v>5</v>
      </c>
      <c r="AC44" s="6">
        <f t="shared" si="10"/>
        <v>5</v>
      </c>
      <c r="AD44" s="7">
        <f t="shared" si="11"/>
        <v>6</v>
      </c>
    </row>
    <row r="45" spans="1:30" x14ac:dyDescent="0.25">
      <c r="A45" s="5">
        <v>393147</v>
      </c>
      <c r="B45" s="5" t="s">
        <v>398</v>
      </c>
      <c r="C45" s="5" t="s">
        <v>105</v>
      </c>
      <c r="D45" s="5" t="s">
        <v>6</v>
      </c>
      <c r="E45" s="5" t="s">
        <v>7</v>
      </c>
      <c r="F45" s="5">
        <v>60</v>
      </c>
      <c r="G45" s="5" t="s">
        <v>115</v>
      </c>
      <c r="H45" s="5" t="s">
        <v>13</v>
      </c>
      <c r="I45" s="5">
        <f t="shared" si="0"/>
        <v>1607</v>
      </c>
      <c r="J45" s="5">
        <f t="shared" si="1"/>
        <v>14</v>
      </c>
      <c r="K45" s="5">
        <v>0</v>
      </c>
      <c r="L45" s="5">
        <v>0</v>
      </c>
      <c r="M45" s="5">
        <v>549</v>
      </c>
      <c r="N45" s="5">
        <v>6</v>
      </c>
      <c r="O45" s="5">
        <f t="shared" si="24"/>
        <v>528</v>
      </c>
      <c r="P45" s="5">
        <f t="shared" si="25"/>
        <v>4</v>
      </c>
      <c r="Q45" s="5">
        <f>VLOOKUP(A45,secondaprova,2,0)</f>
        <v>512</v>
      </c>
      <c r="R45" s="5">
        <f>VLOOKUP(A45,secondaprova,3,0)</f>
        <v>3</v>
      </c>
      <c r="S45" s="5">
        <f t="shared" si="18"/>
        <v>530</v>
      </c>
      <c r="T45" s="5">
        <f t="shared" si="19"/>
        <v>4</v>
      </c>
      <c r="U45" s="5">
        <v>0</v>
      </c>
      <c r="V45" s="5">
        <v>0</v>
      </c>
      <c r="W45" s="5">
        <v>0</v>
      </c>
      <c r="X45" s="5">
        <v>0</v>
      </c>
      <c r="Y45" s="6">
        <f t="shared" si="6"/>
        <v>549</v>
      </c>
      <c r="Z45" s="6">
        <f t="shared" si="7"/>
        <v>530</v>
      </c>
      <c r="AA45" s="6">
        <f t="shared" si="8"/>
        <v>528</v>
      </c>
      <c r="AB45" s="6">
        <f t="shared" si="9"/>
        <v>6</v>
      </c>
      <c r="AC45" s="6">
        <f t="shared" si="10"/>
        <v>4</v>
      </c>
      <c r="AD45" s="7">
        <f t="shared" si="11"/>
        <v>4</v>
      </c>
    </row>
    <row r="46" spans="1:30" x14ac:dyDescent="0.25">
      <c r="A46" s="5">
        <v>94115</v>
      </c>
      <c r="B46" s="5" t="s">
        <v>315</v>
      </c>
      <c r="C46" s="5" t="s">
        <v>362</v>
      </c>
      <c r="D46" s="5" t="s">
        <v>6</v>
      </c>
      <c r="E46" s="5" t="s">
        <v>7</v>
      </c>
      <c r="F46" s="5">
        <v>60</v>
      </c>
      <c r="G46" s="5" t="s">
        <v>52</v>
      </c>
      <c r="H46" s="5" t="s">
        <v>13</v>
      </c>
      <c r="I46" s="5">
        <f t="shared" si="0"/>
        <v>1125</v>
      </c>
      <c r="J46" s="5">
        <f t="shared" si="1"/>
        <v>26</v>
      </c>
      <c r="K46" s="5">
        <v>0</v>
      </c>
      <c r="L46" s="5">
        <v>0</v>
      </c>
      <c r="M46" s="5">
        <v>0</v>
      </c>
      <c r="N46" s="5">
        <v>0</v>
      </c>
      <c r="O46" s="5">
        <f t="shared" si="24"/>
        <v>564</v>
      </c>
      <c r="P46" s="5">
        <f t="shared" si="25"/>
        <v>13</v>
      </c>
      <c r="Q46" s="5">
        <v>0</v>
      </c>
      <c r="R46" s="5">
        <v>0</v>
      </c>
      <c r="S46" s="5">
        <f t="shared" si="18"/>
        <v>561</v>
      </c>
      <c r="T46" s="5">
        <f t="shared" si="19"/>
        <v>13</v>
      </c>
      <c r="U46" s="5">
        <v>0</v>
      </c>
      <c r="V46" s="5">
        <v>0</v>
      </c>
      <c r="W46" s="5">
        <v>0</v>
      </c>
      <c r="X46" s="5">
        <v>0</v>
      </c>
      <c r="Y46" s="6">
        <f t="shared" si="6"/>
        <v>564</v>
      </c>
      <c r="Z46" s="6">
        <f t="shared" si="7"/>
        <v>561</v>
      </c>
      <c r="AA46" s="6">
        <f t="shared" si="8"/>
        <v>0</v>
      </c>
      <c r="AB46" s="6">
        <f t="shared" si="9"/>
        <v>13</v>
      </c>
      <c r="AC46" s="6">
        <f t="shared" si="10"/>
        <v>13</v>
      </c>
      <c r="AD46" s="7">
        <f t="shared" si="11"/>
        <v>0</v>
      </c>
    </row>
    <row r="47" spans="1:30" x14ac:dyDescent="0.25">
      <c r="A47" s="5">
        <v>25690</v>
      </c>
      <c r="B47" s="5" t="s">
        <v>192</v>
      </c>
      <c r="C47" s="5" t="s">
        <v>473</v>
      </c>
      <c r="D47" s="5" t="s">
        <v>6</v>
      </c>
      <c r="E47" s="5" t="s">
        <v>7</v>
      </c>
      <c r="F47" s="5">
        <v>60</v>
      </c>
      <c r="G47" s="5" t="s">
        <v>202</v>
      </c>
      <c r="H47" s="5" t="s">
        <v>13</v>
      </c>
      <c r="I47" s="5">
        <f t="shared" si="0"/>
        <v>1097</v>
      </c>
      <c r="J47" s="5">
        <f t="shared" si="1"/>
        <v>17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>VLOOKUP(A47,secondaprova,2,0)</f>
        <v>553</v>
      </c>
      <c r="R47" s="5">
        <f>VLOOKUP(A47,secondaprova,3,0)</f>
        <v>8</v>
      </c>
      <c r="S47" s="5">
        <f t="shared" si="18"/>
        <v>544</v>
      </c>
      <c r="T47" s="5">
        <f t="shared" si="19"/>
        <v>9</v>
      </c>
      <c r="U47" s="5">
        <v>0</v>
      </c>
      <c r="V47" s="5">
        <v>0</v>
      </c>
      <c r="W47" s="5">
        <v>0</v>
      </c>
      <c r="X47" s="5">
        <v>0</v>
      </c>
      <c r="Y47" s="6">
        <f t="shared" si="6"/>
        <v>553</v>
      </c>
      <c r="Z47" s="6">
        <f t="shared" si="7"/>
        <v>544</v>
      </c>
      <c r="AA47" s="6">
        <f t="shared" si="8"/>
        <v>0</v>
      </c>
      <c r="AB47" s="6">
        <f t="shared" si="9"/>
        <v>8</v>
      </c>
      <c r="AC47" s="6">
        <f t="shared" si="10"/>
        <v>9</v>
      </c>
      <c r="AD47" s="7">
        <f t="shared" si="11"/>
        <v>0</v>
      </c>
    </row>
    <row r="48" spans="1:30" x14ac:dyDescent="0.25">
      <c r="A48" s="5">
        <v>401696</v>
      </c>
      <c r="B48" s="5" t="s">
        <v>364</v>
      </c>
      <c r="C48" s="5" t="s">
        <v>18</v>
      </c>
      <c r="D48" s="5" t="s">
        <v>6</v>
      </c>
      <c r="E48" s="5" t="s">
        <v>7</v>
      </c>
      <c r="F48" s="5">
        <v>60</v>
      </c>
      <c r="G48" s="5" t="s">
        <v>365</v>
      </c>
      <c r="H48" s="5" t="s">
        <v>13</v>
      </c>
      <c r="I48" s="5">
        <f t="shared" si="0"/>
        <v>1096</v>
      </c>
      <c r="J48" s="5">
        <f t="shared" si="1"/>
        <v>18</v>
      </c>
      <c r="K48" s="5">
        <v>0</v>
      </c>
      <c r="L48" s="5">
        <v>0</v>
      </c>
      <c r="M48" s="5">
        <v>0</v>
      </c>
      <c r="N48" s="5">
        <v>0</v>
      </c>
      <c r="O48" s="5">
        <f>VLOOKUP(A48,primaprova,2,0)</f>
        <v>557</v>
      </c>
      <c r="P48" s="5">
        <f>VLOOKUP(A48,primaprova,3,0)</f>
        <v>7</v>
      </c>
      <c r="Q48" s="5">
        <f>VLOOKUP(A48,secondaprova,2,0)</f>
        <v>539</v>
      </c>
      <c r="R48" s="5">
        <f>VLOOKUP(A48,secondaprova,3,0)</f>
        <v>11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6">
        <f t="shared" si="6"/>
        <v>557</v>
      </c>
      <c r="Z48" s="6">
        <f t="shared" si="7"/>
        <v>539</v>
      </c>
      <c r="AA48" s="6">
        <f t="shared" si="8"/>
        <v>0</v>
      </c>
      <c r="AB48" s="6">
        <f t="shared" si="9"/>
        <v>7</v>
      </c>
      <c r="AC48" s="6">
        <f t="shared" si="10"/>
        <v>11</v>
      </c>
      <c r="AD48" s="7">
        <f t="shared" si="11"/>
        <v>0</v>
      </c>
    </row>
    <row r="49" spans="1:30" x14ac:dyDescent="0.25">
      <c r="A49" s="5">
        <v>382697</v>
      </c>
      <c r="B49" s="5" t="s">
        <v>145</v>
      </c>
      <c r="C49" s="5" t="s">
        <v>146</v>
      </c>
      <c r="D49" s="5" t="s">
        <v>6</v>
      </c>
      <c r="E49" s="5" t="s">
        <v>7</v>
      </c>
      <c r="F49" s="5">
        <v>60</v>
      </c>
      <c r="G49" s="5" t="s">
        <v>147</v>
      </c>
      <c r="H49" s="5" t="s">
        <v>13</v>
      </c>
      <c r="I49" s="5">
        <f t="shared" si="0"/>
        <v>1087</v>
      </c>
      <c r="J49" s="5">
        <f t="shared" si="1"/>
        <v>20</v>
      </c>
      <c r="K49" s="5">
        <f>VLOOKUP(A49,primoinverno,2,0)</f>
        <v>538</v>
      </c>
      <c r="L49" s="5">
        <f>VLOOKUP(A49,primoinverno,3,0)</f>
        <v>8</v>
      </c>
      <c r="M49" s="5">
        <f>VLOOKUP(A49,secondoinverno,2,0)</f>
        <v>549</v>
      </c>
      <c r="N49" s="5">
        <f>VLOOKUP(A49,secondoinverno,3,0)</f>
        <v>12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6">
        <f t="shared" si="6"/>
        <v>549</v>
      </c>
      <c r="Z49" s="6">
        <f t="shared" si="7"/>
        <v>538</v>
      </c>
      <c r="AA49" s="6">
        <f t="shared" si="8"/>
        <v>0</v>
      </c>
      <c r="AB49" s="6">
        <f t="shared" si="9"/>
        <v>12</v>
      </c>
      <c r="AC49" s="6">
        <f t="shared" si="10"/>
        <v>8</v>
      </c>
      <c r="AD49" s="7">
        <f t="shared" si="11"/>
        <v>0</v>
      </c>
    </row>
    <row r="50" spans="1:30" x14ac:dyDescent="0.25">
      <c r="A50" s="5">
        <v>20021</v>
      </c>
      <c r="B50" s="5" t="s">
        <v>123</v>
      </c>
      <c r="C50" s="5" t="s">
        <v>124</v>
      </c>
      <c r="D50" s="5" t="s">
        <v>6</v>
      </c>
      <c r="E50" s="5" t="s">
        <v>7</v>
      </c>
      <c r="F50" s="5">
        <v>60</v>
      </c>
      <c r="G50" s="5" t="s">
        <v>119</v>
      </c>
      <c r="H50" s="5" t="s">
        <v>13</v>
      </c>
      <c r="I50" s="5">
        <f t="shared" si="0"/>
        <v>1077</v>
      </c>
      <c r="J50" s="5">
        <f t="shared" si="1"/>
        <v>19</v>
      </c>
      <c r="K50" s="5">
        <f>VLOOKUP(A50,primoinverno,2,0)</f>
        <v>540</v>
      </c>
      <c r="L50" s="5">
        <f>VLOOKUP(A50,primoinverno,3,0)</f>
        <v>14</v>
      </c>
      <c r="M50" s="5">
        <f>VLOOKUP(A50,secondoinverno,2,0)</f>
        <v>537</v>
      </c>
      <c r="N50" s="5">
        <f>VLOOKUP(A50,secondoinverno,3,0)</f>
        <v>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6">
        <f t="shared" si="6"/>
        <v>540</v>
      </c>
      <c r="Z50" s="6">
        <f t="shared" si="7"/>
        <v>537</v>
      </c>
      <c r="AA50" s="6">
        <f t="shared" si="8"/>
        <v>0</v>
      </c>
      <c r="AB50" s="6">
        <f t="shared" si="9"/>
        <v>14</v>
      </c>
      <c r="AC50" s="6">
        <f t="shared" si="10"/>
        <v>5</v>
      </c>
      <c r="AD50" s="7">
        <f t="shared" si="11"/>
        <v>0</v>
      </c>
    </row>
    <row r="51" spans="1:30" x14ac:dyDescent="0.25">
      <c r="A51" s="5">
        <v>302609</v>
      </c>
      <c r="B51" s="5" t="s">
        <v>373</v>
      </c>
      <c r="C51" s="5" t="s">
        <v>18</v>
      </c>
      <c r="D51" s="5" t="s">
        <v>6</v>
      </c>
      <c r="E51" s="5" t="s">
        <v>7</v>
      </c>
      <c r="F51" s="5">
        <v>60</v>
      </c>
      <c r="G51" s="5" t="s">
        <v>25</v>
      </c>
      <c r="H51" s="5" t="s">
        <v>13</v>
      </c>
      <c r="I51" s="5">
        <f t="shared" si="0"/>
        <v>1074</v>
      </c>
      <c r="J51" s="5">
        <f t="shared" si="1"/>
        <v>17</v>
      </c>
      <c r="K51" s="5">
        <v>0</v>
      </c>
      <c r="L51" s="5">
        <v>0</v>
      </c>
      <c r="M51" s="5">
        <v>0</v>
      </c>
      <c r="N51" s="5">
        <v>0</v>
      </c>
      <c r="O51" s="5">
        <f>VLOOKUP(A51,primaprova,2,0)</f>
        <v>542</v>
      </c>
      <c r="P51" s="5">
        <f>VLOOKUP(A51,primaprova,3,0)</f>
        <v>10</v>
      </c>
      <c r="Q51" s="5">
        <f>VLOOKUP(A51,secondaprova,2,0)</f>
        <v>532</v>
      </c>
      <c r="R51" s="5">
        <f>VLOOKUP(A51,secondaprova,3,0)</f>
        <v>7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6">
        <f t="shared" si="6"/>
        <v>542</v>
      </c>
      <c r="Z51" s="6">
        <f t="shared" si="7"/>
        <v>532</v>
      </c>
      <c r="AA51" s="6">
        <f t="shared" si="8"/>
        <v>0</v>
      </c>
      <c r="AB51" s="6">
        <f t="shared" si="9"/>
        <v>10</v>
      </c>
      <c r="AC51" s="6">
        <f t="shared" si="10"/>
        <v>7</v>
      </c>
      <c r="AD51" s="7">
        <f t="shared" si="11"/>
        <v>0</v>
      </c>
    </row>
    <row r="52" spans="1:30" x14ac:dyDescent="0.25">
      <c r="A52" s="5">
        <v>397234</v>
      </c>
      <c r="B52" s="5" t="s">
        <v>391</v>
      </c>
      <c r="C52" s="5" t="s">
        <v>392</v>
      </c>
      <c r="D52" s="5" t="s">
        <v>6</v>
      </c>
      <c r="E52" s="5" t="s">
        <v>7</v>
      </c>
      <c r="F52" s="5">
        <v>60</v>
      </c>
      <c r="G52" s="5" t="s">
        <v>352</v>
      </c>
      <c r="H52" s="5" t="s">
        <v>13</v>
      </c>
      <c r="I52" s="5">
        <f t="shared" si="0"/>
        <v>1068</v>
      </c>
      <c r="J52" s="5">
        <f t="shared" si="1"/>
        <v>12</v>
      </c>
      <c r="K52" s="5">
        <v>0</v>
      </c>
      <c r="L52" s="5">
        <v>0</v>
      </c>
      <c r="M52" s="5">
        <v>0</v>
      </c>
      <c r="N52" s="5">
        <v>0</v>
      </c>
      <c r="O52" s="5">
        <f>VLOOKUP(A52,primaprova,2,0)</f>
        <v>532</v>
      </c>
      <c r="P52" s="5">
        <f>VLOOKUP(A52,primaprova,3,0)</f>
        <v>7</v>
      </c>
      <c r="Q52" s="5">
        <f>VLOOKUP(A52,secondaprova,2,0)</f>
        <v>536</v>
      </c>
      <c r="R52" s="5">
        <f>VLOOKUP(A52,secondaprova,3,0)</f>
        <v>5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6">
        <f t="shared" si="6"/>
        <v>536</v>
      </c>
      <c r="Z52" s="6">
        <f t="shared" si="7"/>
        <v>532</v>
      </c>
      <c r="AA52" s="6">
        <f t="shared" si="8"/>
        <v>0</v>
      </c>
      <c r="AB52" s="6">
        <f t="shared" si="9"/>
        <v>5</v>
      </c>
      <c r="AC52" s="6">
        <f t="shared" si="10"/>
        <v>7</v>
      </c>
      <c r="AD52" s="7">
        <f t="shared" si="11"/>
        <v>0</v>
      </c>
    </row>
    <row r="53" spans="1:30" x14ac:dyDescent="0.25">
      <c r="A53" s="5">
        <v>72078</v>
      </c>
      <c r="B53" s="5" t="s">
        <v>525</v>
      </c>
      <c r="C53" s="5" t="s">
        <v>526</v>
      </c>
      <c r="D53" s="5" t="s">
        <v>6</v>
      </c>
      <c r="E53" s="5" t="s">
        <v>7</v>
      </c>
      <c r="F53" s="5">
        <v>60</v>
      </c>
      <c r="G53" s="5" t="s">
        <v>289</v>
      </c>
      <c r="H53" s="5" t="s">
        <v>13</v>
      </c>
      <c r="I53" s="5">
        <f t="shared" si="0"/>
        <v>556</v>
      </c>
      <c r="J53" s="5">
        <f t="shared" si="1"/>
        <v>9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f>VLOOKUP(A53,terzaprova,2,0)</f>
        <v>556</v>
      </c>
      <c r="T53" s="5">
        <f>VLOOKUP(A53,terzaprova,3,0)</f>
        <v>9</v>
      </c>
      <c r="U53" s="5">
        <v>0</v>
      </c>
      <c r="V53" s="5">
        <v>0</v>
      </c>
      <c r="W53" s="5">
        <v>0</v>
      </c>
      <c r="X53" s="5">
        <v>0</v>
      </c>
      <c r="Y53" s="6">
        <f t="shared" si="6"/>
        <v>556</v>
      </c>
      <c r="Z53" s="6">
        <f t="shared" si="7"/>
        <v>0</v>
      </c>
      <c r="AA53" s="6">
        <f t="shared" si="8"/>
        <v>0</v>
      </c>
      <c r="AB53" s="6">
        <f t="shared" si="9"/>
        <v>9</v>
      </c>
      <c r="AC53" s="6">
        <f t="shared" si="10"/>
        <v>0</v>
      </c>
      <c r="AD53" s="7">
        <f t="shared" si="11"/>
        <v>0</v>
      </c>
    </row>
    <row r="54" spans="1:30" x14ac:dyDescent="0.25">
      <c r="A54" s="5">
        <v>320242</v>
      </c>
      <c r="B54" s="5" t="s">
        <v>123</v>
      </c>
      <c r="C54" s="5" t="s">
        <v>197</v>
      </c>
      <c r="D54" s="5" t="s">
        <v>6</v>
      </c>
      <c r="E54" s="5" t="s">
        <v>7</v>
      </c>
      <c r="F54" s="5">
        <v>60</v>
      </c>
      <c r="G54" s="5" t="s">
        <v>245</v>
      </c>
      <c r="H54" s="5" t="s">
        <v>13</v>
      </c>
      <c r="I54" s="5">
        <f t="shared" si="0"/>
        <v>546</v>
      </c>
      <c r="J54" s="5">
        <f t="shared" si="1"/>
        <v>5</v>
      </c>
      <c r="K54" s="5">
        <v>0</v>
      </c>
      <c r="L54" s="5">
        <v>0</v>
      </c>
      <c r="M54" s="5">
        <v>0</v>
      </c>
      <c r="N54" s="5">
        <v>0</v>
      </c>
      <c r="O54" s="5">
        <f>VLOOKUP(A54,primaprova,2,0)</f>
        <v>546</v>
      </c>
      <c r="P54" s="5">
        <f>VLOOKUP(A54,primaprova,3,0)</f>
        <v>5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6">
        <f t="shared" si="6"/>
        <v>546</v>
      </c>
      <c r="Z54" s="6">
        <f t="shared" si="7"/>
        <v>0</v>
      </c>
      <c r="AA54" s="6">
        <f t="shared" si="8"/>
        <v>0</v>
      </c>
      <c r="AB54" s="6">
        <f t="shared" si="9"/>
        <v>5</v>
      </c>
      <c r="AC54" s="6">
        <f t="shared" si="10"/>
        <v>0</v>
      </c>
      <c r="AD54" s="7">
        <f t="shared" si="11"/>
        <v>0</v>
      </c>
    </row>
    <row r="55" spans="1:30" x14ac:dyDescent="0.25">
      <c r="A55" s="5">
        <v>347701</v>
      </c>
      <c r="B55" s="5" t="s">
        <v>26</v>
      </c>
      <c r="C55" s="5" t="s">
        <v>62</v>
      </c>
      <c r="D55" s="5" t="s">
        <v>6</v>
      </c>
      <c r="E55" s="5" t="s">
        <v>7</v>
      </c>
      <c r="F55" s="5">
        <v>60</v>
      </c>
      <c r="G55" s="5" t="s">
        <v>16</v>
      </c>
      <c r="H55" s="5" t="s">
        <v>13</v>
      </c>
      <c r="I55" s="5">
        <f t="shared" si="0"/>
        <v>541</v>
      </c>
      <c r="J55" s="5">
        <f t="shared" si="1"/>
        <v>3</v>
      </c>
      <c r="K55" s="5">
        <f>VLOOKUP(A55,primoinverno,2,0)</f>
        <v>541</v>
      </c>
      <c r="L55" s="5">
        <f>VLOOKUP(A55,primoinverno,3,0)</f>
        <v>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6">
        <f t="shared" si="6"/>
        <v>541</v>
      </c>
      <c r="Z55" s="6">
        <f t="shared" si="7"/>
        <v>0</v>
      </c>
      <c r="AA55" s="6">
        <f t="shared" si="8"/>
        <v>0</v>
      </c>
      <c r="AB55" s="6">
        <f t="shared" si="9"/>
        <v>3</v>
      </c>
      <c r="AC55" s="6">
        <f t="shared" si="10"/>
        <v>0</v>
      </c>
      <c r="AD55" s="7">
        <f t="shared" si="11"/>
        <v>0</v>
      </c>
    </row>
    <row r="56" spans="1:30" hidden="1" x14ac:dyDescent="0.25">
      <c r="A56" s="5">
        <v>1180</v>
      </c>
      <c r="B56" s="5" t="s">
        <v>86</v>
      </c>
      <c r="C56" s="5" t="s">
        <v>87</v>
      </c>
      <c r="D56" s="5" t="s">
        <v>6</v>
      </c>
      <c r="E56" s="5" t="s">
        <v>7</v>
      </c>
      <c r="F56" s="5">
        <v>60</v>
      </c>
      <c r="G56" s="5" t="s">
        <v>88</v>
      </c>
      <c r="H56" s="5" t="s">
        <v>31</v>
      </c>
      <c r="I56" s="5">
        <f t="shared" si="0"/>
        <v>1635</v>
      </c>
      <c r="J56" s="5">
        <f t="shared" si="1"/>
        <v>15</v>
      </c>
      <c r="K56" s="5">
        <f>VLOOKUP(A56,primoinverno,2,0)</f>
        <v>547</v>
      </c>
      <c r="L56" s="5">
        <f>VLOOKUP(A56,primoinverno,3,0)</f>
        <v>4</v>
      </c>
      <c r="M56" s="5">
        <f>VLOOKUP(A56,secondoinverno,2,0)</f>
        <v>545</v>
      </c>
      <c r="N56" s="5">
        <f>VLOOKUP(A56,secondoinverno,3,0)</f>
        <v>5</v>
      </c>
      <c r="O56" s="5">
        <f>VLOOKUP(A56,primaprova,2,0)</f>
        <v>543</v>
      </c>
      <c r="P56" s="5">
        <f>VLOOKUP(A56,primaprova,3,0)</f>
        <v>6</v>
      </c>
      <c r="Q56" s="5">
        <f>VLOOKUP(A56,secondaprova,2,0)</f>
        <v>537</v>
      </c>
      <c r="R56" s="5">
        <f>VLOOKUP(A56,secondaprova,3,0)</f>
        <v>11</v>
      </c>
      <c r="S56" s="5">
        <f>VLOOKUP(A56,terzaprova,2,0)</f>
        <v>541</v>
      </c>
      <c r="T56" s="5">
        <f>VLOOKUP(A56,terzaprova,3,0)</f>
        <v>4</v>
      </c>
      <c r="U56" s="5">
        <v>0</v>
      </c>
      <c r="V56" s="5">
        <v>0</v>
      </c>
      <c r="W56" s="5">
        <v>0</v>
      </c>
      <c r="X56" s="5">
        <v>0</v>
      </c>
      <c r="Y56" s="6">
        <f t="shared" si="6"/>
        <v>547</v>
      </c>
      <c r="Z56" s="6">
        <f t="shared" si="7"/>
        <v>545</v>
      </c>
      <c r="AA56" s="6">
        <f t="shared" si="8"/>
        <v>543</v>
      </c>
      <c r="AB56" s="6">
        <f t="shared" si="9"/>
        <v>4</v>
      </c>
      <c r="AC56" s="6">
        <f t="shared" si="10"/>
        <v>5</v>
      </c>
      <c r="AD56" s="7">
        <f t="shared" si="11"/>
        <v>6</v>
      </c>
    </row>
    <row r="57" spans="1:30" hidden="1" x14ac:dyDescent="0.25">
      <c r="A57" s="5">
        <v>1284</v>
      </c>
      <c r="B57" s="5" t="s">
        <v>429</v>
      </c>
      <c r="C57" s="5" t="s">
        <v>204</v>
      </c>
      <c r="D57" s="5" t="s">
        <v>6</v>
      </c>
      <c r="E57" s="5" t="s">
        <v>7</v>
      </c>
      <c r="F57" s="5">
        <v>60</v>
      </c>
      <c r="G57" s="5" t="s">
        <v>88</v>
      </c>
      <c r="H57" s="5" t="s">
        <v>31</v>
      </c>
      <c r="I57" s="5">
        <f t="shared" si="0"/>
        <v>510</v>
      </c>
      <c r="J57" s="5">
        <f t="shared" si="1"/>
        <v>5</v>
      </c>
      <c r="K57" s="5">
        <v>0</v>
      </c>
      <c r="L57" s="5">
        <v>0</v>
      </c>
      <c r="M57" s="5">
        <v>0</v>
      </c>
      <c r="N57" s="5">
        <v>0</v>
      </c>
      <c r="O57" s="5">
        <f>VLOOKUP(A57,primaprova,2,0)</f>
        <v>510</v>
      </c>
      <c r="P57" s="5">
        <f>VLOOKUP(A57,primaprova,3,0)</f>
        <v>5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6">
        <f t="shared" si="6"/>
        <v>510</v>
      </c>
      <c r="Z57" s="6">
        <f t="shared" si="7"/>
        <v>0</v>
      </c>
      <c r="AA57" s="6">
        <f t="shared" si="8"/>
        <v>0</v>
      </c>
      <c r="AB57" s="6">
        <f t="shared" si="9"/>
        <v>5</v>
      </c>
      <c r="AC57" s="6">
        <f t="shared" si="10"/>
        <v>0</v>
      </c>
      <c r="AD57" s="7">
        <f t="shared" si="11"/>
        <v>0</v>
      </c>
    </row>
    <row r="58" spans="1:30" hidden="1" x14ac:dyDescent="0.25">
      <c r="A58" s="5">
        <v>6626</v>
      </c>
      <c r="B58" s="5" t="s">
        <v>393</v>
      </c>
      <c r="C58" s="5" t="s">
        <v>18</v>
      </c>
      <c r="D58" s="5" t="s">
        <v>6</v>
      </c>
      <c r="E58" s="5" t="s">
        <v>7</v>
      </c>
      <c r="F58" s="5">
        <v>60</v>
      </c>
      <c r="G58" s="5" t="s">
        <v>245</v>
      </c>
      <c r="H58" s="5" t="s">
        <v>31</v>
      </c>
      <c r="I58" s="5">
        <f t="shared" si="0"/>
        <v>1067</v>
      </c>
      <c r="J58" s="5">
        <f t="shared" si="1"/>
        <v>14</v>
      </c>
      <c r="K58" s="5">
        <v>0</v>
      </c>
      <c r="L58" s="5">
        <v>0</v>
      </c>
      <c r="M58" s="5">
        <v>0</v>
      </c>
      <c r="N58" s="5">
        <v>0</v>
      </c>
      <c r="O58" s="5">
        <f>VLOOKUP(A58,primaprova,2,0)</f>
        <v>532</v>
      </c>
      <c r="P58" s="5">
        <f>VLOOKUP(A58,primaprova,3,0)</f>
        <v>6</v>
      </c>
      <c r="Q58" s="5">
        <f>VLOOKUP(A58,secondaprova,2,0)</f>
        <v>535</v>
      </c>
      <c r="R58" s="5">
        <f>VLOOKUP(A58,secondaprova,3,0)</f>
        <v>8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6">
        <f t="shared" si="6"/>
        <v>535</v>
      </c>
      <c r="Z58" s="6">
        <f t="shared" si="7"/>
        <v>532</v>
      </c>
      <c r="AA58" s="6">
        <f t="shared" si="8"/>
        <v>0</v>
      </c>
      <c r="AB58" s="6">
        <f t="shared" si="9"/>
        <v>8</v>
      </c>
      <c r="AC58" s="6">
        <f t="shared" si="10"/>
        <v>6</v>
      </c>
      <c r="AD58" s="7">
        <f t="shared" si="11"/>
        <v>0</v>
      </c>
    </row>
    <row r="59" spans="1:30" hidden="1" x14ac:dyDescent="0.25">
      <c r="A59" s="5">
        <v>7010</v>
      </c>
      <c r="B59" s="5" t="s">
        <v>336</v>
      </c>
      <c r="C59" s="5" t="s">
        <v>337</v>
      </c>
      <c r="D59" s="5" t="s">
        <v>6</v>
      </c>
      <c r="E59" s="5" t="s">
        <v>7</v>
      </c>
      <c r="F59" s="5">
        <v>60</v>
      </c>
      <c r="G59" s="5" t="s">
        <v>338</v>
      </c>
      <c r="H59" s="5" t="s">
        <v>31</v>
      </c>
      <c r="I59" s="5">
        <f t="shared" si="0"/>
        <v>543</v>
      </c>
      <c r="J59" s="5">
        <f t="shared" si="1"/>
        <v>10</v>
      </c>
      <c r="K59" s="5">
        <v>0</v>
      </c>
      <c r="L59" s="5">
        <v>0</v>
      </c>
      <c r="M59" s="5">
        <f>VLOOKUP(A59,secondoinverno,2,0)</f>
        <v>543</v>
      </c>
      <c r="N59" s="5">
        <f>VLOOKUP(A59,secondoinverno,3,0)</f>
        <v>10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6">
        <f t="shared" si="6"/>
        <v>543</v>
      </c>
      <c r="Z59" s="6">
        <f t="shared" si="7"/>
        <v>0</v>
      </c>
      <c r="AA59" s="6">
        <f t="shared" si="8"/>
        <v>0</v>
      </c>
      <c r="AB59" s="6">
        <f t="shared" si="9"/>
        <v>10</v>
      </c>
      <c r="AC59" s="6">
        <f t="shared" si="10"/>
        <v>0</v>
      </c>
      <c r="AD59" s="7">
        <f t="shared" si="11"/>
        <v>0</v>
      </c>
    </row>
    <row r="60" spans="1:30" hidden="1" x14ac:dyDescent="0.25">
      <c r="A60" s="5">
        <v>7744</v>
      </c>
      <c r="B60" s="5" t="s">
        <v>126</v>
      </c>
      <c r="C60" s="5" t="s">
        <v>127</v>
      </c>
      <c r="D60" s="5" t="s">
        <v>6</v>
      </c>
      <c r="E60" s="5" t="s">
        <v>7</v>
      </c>
      <c r="F60" s="5">
        <v>60</v>
      </c>
      <c r="G60" s="5" t="s">
        <v>49</v>
      </c>
      <c r="H60" s="5" t="s">
        <v>31</v>
      </c>
      <c r="I60" s="5">
        <f t="shared" si="0"/>
        <v>1620</v>
      </c>
      <c r="J60" s="5">
        <f t="shared" si="1"/>
        <v>22</v>
      </c>
      <c r="K60" s="5">
        <f>VLOOKUP(A60,primoinverno,2,0)</f>
        <v>540</v>
      </c>
      <c r="L60" s="5">
        <f>VLOOKUP(A60,primoinverno,3,0)</f>
        <v>7</v>
      </c>
      <c r="M60" s="5">
        <f>VLOOKUP(A60,secondoinverno,2,0)</f>
        <v>534</v>
      </c>
      <c r="N60" s="5">
        <f>VLOOKUP(A60,secondoinverno,3,0)</f>
        <v>8</v>
      </c>
      <c r="O60" s="5">
        <f>VLOOKUP(A60,primaprova,2,0)</f>
        <v>536</v>
      </c>
      <c r="P60" s="5">
        <f>VLOOKUP(A60,primaprova,3,0)</f>
        <v>7</v>
      </c>
      <c r="Q60" s="5">
        <f>VLOOKUP(A60,secondaprova,2,0)</f>
        <v>544</v>
      </c>
      <c r="R60" s="5">
        <f>VLOOKUP(A60,secondaprova,3,0)</f>
        <v>8</v>
      </c>
      <c r="S60" s="5">
        <f>VLOOKUP(A60,terzaprova,2,0)</f>
        <v>530</v>
      </c>
      <c r="T60" s="5">
        <f>VLOOKUP(A60,terzaprova,3,0)</f>
        <v>4</v>
      </c>
      <c r="U60" s="5">
        <v>0</v>
      </c>
      <c r="V60" s="5">
        <v>0</v>
      </c>
      <c r="W60" s="5">
        <v>0</v>
      </c>
      <c r="X60" s="5">
        <v>0</v>
      </c>
      <c r="Y60" s="6">
        <f t="shared" si="6"/>
        <v>544</v>
      </c>
      <c r="Z60" s="6">
        <f t="shared" si="7"/>
        <v>540</v>
      </c>
      <c r="AA60" s="6">
        <f t="shared" si="8"/>
        <v>536</v>
      </c>
      <c r="AB60" s="6">
        <f t="shared" si="9"/>
        <v>8</v>
      </c>
      <c r="AC60" s="6">
        <f t="shared" si="10"/>
        <v>7</v>
      </c>
      <c r="AD60" s="7">
        <f t="shared" si="11"/>
        <v>7</v>
      </c>
    </row>
    <row r="61" spans="1:30" hidden="1" x14ac:dyDescent="0.25">
      <c r="A61" s="5">
        <v>8284</v>
      </c>
      <c r="B61" s="5" t="s">
        <v>173</v>
      </c>
      <c r="C61" s="5" t="s">
        <v>174</v>
      </c>
      <c r="D61" s="5" t="s">
        <v>6</v>
      </c>
      <c r="E61" s="5" t="s">
        <v>7</v>
      </c>
      <c r="F61" s="5">
        <v>60</v>
      </c>
      <c r="G61" s="5" t="s">
        <v>151</v>
      </c>
      <c r="H61" s="5" t="s">
        <v>31</v>
      </c>
      <c r="I61" s="5">
        <f t="shared" si="0"/>
        <v>1584</v>
      </c>
      <c r="J61" s="5">
        <f t="shared" si="1"/>
        <v>21</v>
      </c>
      <c r="K61" s="5">
        <f>VLOOKUP(A61,primoinverno,2,0)</f>
        <v>534</v>
      </c>
      <c r="L61" s="5">
        <f>VLOOKUP(A61,primoinverno,3,0)</f>
        <v>7</v>
      </c>
      <c r="M61" s="5">
        <f>VLOOKUP(A61,secondoinverno,2,0)</f>
        <v>520</v>
      </c>
      <c r="N61" s="5">
        <f>VLOOKUP(A61,secondoinverno,3,0)</f>
        <v>1</v>
      </c>
      <c r="O61" s="5">
        <f>VLOOKUP(A61,primaprova,2,0)</f>
        <v>525</v>
      </c>
      <c r="P61" s="5">
        <f>VLOOKUP(A61,primaprova,3,0)</f>
        <v>7</v>
      </c>
      <c r="Q61" s="5">
        <f>VLOOKUP(A61,secondaprova,2,0)</f>
        <v>525</v>
      </c>
      <c r="R61" s="5">
        <f>VLOOKUP(A61,secondaprova,3,0)</f>
        <v>3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6">
        <f t="shared" si="6"/>
        <v>534</v>
      </c>
      <c r="Z61" s="6">
        <f t="shared" si="7"/>
        <v>525</v>
      </c>
      <c r="AA61" s="6">
        <f t="shared" si="8"/>
        <v>525</v>
      </c>
      <c r="AB61" s="6">
        <f t="shared" si="9"/>
        <v>7</v>
      </c>
      <c r="AC61" s="6">
        <f t="shared" si="10"/>
        <v>7</v>
      </c>
      <c r="AD61" s="7">
        <f t="shared" si="11"/>
        <v>7</v>
      </c>
    </row>
    <row r="62" spans="1:30" hidden="1" x14ac:dyDescent="0.25">
      <c r="A62" s="5">
        <v>9993</v>
      </c>
      <c r="B62" s="5" t="s">
        <v>190</v>
      </c>
      <c r="C62" s="5" t="s">
        <v>191</v>
      </c>
      <c r="D62" s="5" t="s">
        <v>6</v>
      </c>
      <c r="E62" s="5" t="s">
        <v>7</v>
      </c>
      <c r="F62" s="5">
        <v>60</v>
      </c>
      <c r="G62" s="5" t="s">
        <v>115</v>
      </c>
      <c r="H62" s="5" t="s">
        <v>31</v>
      </c>
      <c r="I62" s="5">
        <f t="shared" si="0"/>
        <v>1619</v>
      </c>
      <c r="J62" s="5">
        <f t="shared" si="1"/>
        <v>12</v>
      </c>
      <c r="K62" s="5">
        <f>VLOOKUP(A62,primoinverno,2,0)</f>
        <v>531</v>
      </c>
      <c r="L62" s="5">
        <f>VLOOKUP(A62,primoinverno,3,0)</f>
        <v>2</v>
      </c>
      <c r="M62" s="5">
        <f>VLOOKUP(A62,secondoinverno,2,0)</f>
        <v>539</v>
      </c>
      <c r="N62" s="5">
        <f>VLOOKUP(A62,secondoinverno,3,0)</f>
        <v>5</v>
      </c>
      <c r="O62" s="5">
        <f>VLOOKUP(A62,primaprova,2,0)</f>
        <v>541</v>
      </c>
      <c r="P62" s="5">
        <f>VLOOKUP(A62,primaprova,3,0)</f>
        <v>2</v>
      </c>
      <c r="Q62" s="5">
        <f>VLOOKUP(A62,secondaprova,2,0)</f>
        <v>534</v>
      </c>
      <c r="R62" s="5">
        <f>VLOOKUP(A62,secondaprova,3,0)</f>
        <v>4</v>
      </c>
      <c r="S62" s="5">
        <f>VLOOKUP(A62,terzaprova,2,0)</f>
        <v>539</v>
      </c>
      <c r="T62" s="5">
        <f>VLOOKUP(A62,terzaprova,3,0)</f>
        <v>7</v>
      </c>
      <c r="U62" s="5">
        <v>0</v>
      </c>
      <c r="V62" s="5">
        <v>0</v>
      </c>
      <c r="W62" s="5">
        <v>0</v>
      </c>
      <c r="X62" s="5">
        <v>0</v>
      </c>
      <c r="Y62" s="6">
        <f t="shared" si="6"/>
        <v>541</v>
      </c>
      <c r="Z62" s="6">
        <f t="shared" si="7"/>
        <v>539</v>
      </c>
      <c r="AA62" s="6">
        <f t="shared" si="8"/>
        <v>539</v>
      </c>
      <c r="AB62" s="6">
        <f t="shared" si="9"/>
        <v>2</v>
      </c>
      <c r="AC62" s="6">
        <f t="shared" si="10"/>
        <v>5</v>
      </c>
      <c r="AD62" s="7">
        <f t="shared" si="11"/>
        <v>5</v>
      </c>
    </row>
    <row r="63" spans="1:30" hidden="1" x14ac:dyDescent="0.25">
      <c r="A63" s="5">
        <v>11073</v>
      </c>
      <c r="B63" s="5" t="s">
        <v>209</v>
      </c>
      <c r="C63" s="5" t="s">
        <v>210</v>
      </c>
      <c r="D63" s="5" t="s">
        <v>6</v>
      </c>
      <c r="E63" s="5" t="s">
        <v>7</v>
      </c>
      <c r="F63" s="5">
        <v>60</v>
      </c>
      <c r="G63" s="5" t="s">
        <v>211</v>
      </c>
      <c r="H63" s="5" t="s">
        <v>31</v>
      </c>
      <c r="I63" s="5">
        <f t="shared" si="0"/>
        <v>1048</v>
      </c>
      <c r="J63" s="5">
        <f t="shared" si="1"/>
        <v>9</v>
      </c>
      <c r="K63" s="5">
        <f>VLOOKUP(A63,primoinverno,2,0)</f>
        <v>526</v>
      </c>
      <c r="L63" s="5">
        <f>VLOOKUP(A63,primoinverno,3,0)</f>
        <v>4</v>
      </c>
      <c r="M63" s="5">
        <f>VLOOKUP(A63,secondoinverno,2,0)</f>
        <v>522</v>
      </c>
      <c r="N63" s="5">
        <f>VLOOKUP(A63,secondoinverno,3,0)</f>
        <v>5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6">
        <f t="shared" si="6"/>
        <v>526</v>
      </c>
      <c r="Z63" s="6">
        <f t="shared" si="7"/>
        <v>522</v>
      </c>
      <c r="AA63" s="6">
        <f t="shared" si="8"/>
        <v>0</v>
      </c>
      <c r="AB63" s="6">
        <f t="shared" si="9"/>
        <v>4</v>
      </c>
      <c r="AC63" s="6">
        <f t="shared" si="10"/>
        <v>5</v>
      </c>
      <c r="AD63" s="7">
        <f t="shared" si="11"/>
        <v>0</v>
      </c>
    </row>
    <row r="64" spans="1:30" hidden="1" x14ac:dyDescent="0.25">
      <c r="A64" s="5">
        <v>11909</v>
      </c>
      <c r="B64" s="5" t="s">
        <v>396</v>
      </c>
      <c r="C64" s="5" t="s">
        <v>5</v>
      </c>
      <c r="D64" s="5" t="s">
        <v>6</v>
      </c>
      <c r="E64" s="5" t="s">
        <v>7</v>
      </c>
      <c r="F64" s="5">
        <v>60</v>
      </c>
      <c r="G64" s="5" t="s">
        <v>397</v>
      </c>
      <c r="H64" s="5" t="s">
        <v>31</v>
      </c>
      <c r="I64" s="5">
        <f t="shared" si="0"/>
        <v>1622</v>
      </c>
      <c r="J64" s="5">
        <f t="shared" si="1"/>
        <v>26</v>
      </c>
      <c r="K64" s="5">
        <v>0</v>
      </c>
      <c r="L64" s="5">
        <v>0</v>
      </c>
      <c r="M64" s="5">
        <v>0</v>
      </c>
      <c r="N64" s="5">
        <v>0</v>
      </c>
      <c r="O64" s="5">
        <f>VLOOKUP(A64,primaprova,2,0)</f>
        <v>528</v>
      </c>
      <c r="P64" s="5">
        <f>VLOOKUP(A64,primaprova,3,0)</f>
        <v>7</v>
      </c>
      <c r="Q64" s="5">
        <f>VLOOKUP(A64,secondaprova,2,0)</f>
        <v>546</v>
      </c>
      <c r="R64" s="5">
        <f>VLOOKUP(A64,secondaprova,3,0)</f>
        <v>8</v>
      </c>
      <c r="S64" s="5">
        <f>VLOOKUP(A64,terzaprova,2,0)</f>
        <v>548</v>
      </c>
      <c r="T64" s="5">
        <f>VLOOKUP(A64,terzaprova,3,0)</f>
        <v>11</v>
      </c>
      <c r="U64" s="5">
        <v>0</v>
      </c>
      <c r="V64" s="5">
        <v>0</v>
      </c>
      <c r="W64" s="5">
        <v>0</v>
      </c>
      <c r="X64" s="5">
        <v>0</v>
      </c>
      <c r="Y64" s="6">
        <f t="shared" si="6"/>
        <v>548</v>
      </c>
      <c r="Z64" s="6">
        <f t="shared" si="7"/>
        <v>546</v>
      </c>
      <c r="AA64" s="6">
        <f t="shared" si="8"/>
        <v>528</v>
      </c>
      <c r="AB64" s="6">
        <f t="shared" si="9"/>
        <v>11</v>
      </c>
      <c r="AC64" s="6">
        <f t="shared" si="10"/>
        <v>8</v>
      </c>
      <c r="AD64" s="7">
        <f t="shared" si="11"/>
        <v>7</v>
      </c>
    </row>
    <row r="65" spans="1:30" hidden="1" x14ac:dyDescent="0.25">
      <c r="A65" s="5">
        <v>13558</v>
      </c>
      <c r="B65" s="5" t="s">
        <v>446</v>
      </c>
      <c r="C65" s="5" t="s">
        <v>193</v>
      </c>
      <c r="D65" s="5" t="s">
        <v>6</v>
      </c>
      <c r="E65" s="5" t="s">
        <v>7</v>
      </c>
      <c r="F65" s="5">
        <v>60</v>
      </c>
      <c r="G65" s="5" t="s">
        <v>162</v>
      </c>
      <c r="H65" s="5" t="s">
        <v>31</v>
      </c>
      <c r="I65" s="5">
        <f t="shared" si="0"/>
        <v>1020</v>
      </c>
      <c r="J65" s="5">
        <f t="shared" si="1"/>
        <v>6</v>
      </c>
      <c r="K65" s="5">
        <v>0</v>
      </c>
      <c r="L65" s="5">
        <v>0</v>
      </c>
      <c r="M65" s="5">
        <v>0</v>
      </c>
      <c r="N65" s="5">
        <v>0</v>
      </c>
      <c r="O65" s="5">
        <f>VLOOKUP(A65,primaprova,2,0)</f>
        <v>498</v>
      </c>
      <c r="P65" s="5" t="str">
        <f>VLOOKUP(A65,primaprova,3,0)</f>
        <v>0</v>
      </c>
      <c r="Q65" s="5">
        <f>VLOOKUP(A65,secondaprova,2,0)</f>
        <v>522</v>
      </c>
      <c r="R65" s="5">
        <f>VLOOKUP(A65,secondaprova,3,0)</f>
        <v>6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6">
        <f t="shared" si="6"/>
        <v>522</v>
      </c>
      <c r="Z65" s="6">
        <f t="shared" si="7"/>
        <v>498</v>
      </c>
      <c r="AA65" s="6">
        <f t="shared" si="8"/>
        <v>0</v>
      </c>
      <c r="AB65" s="6">
        <f t="shared" si="9"/>
        <v>6</v>
      </c>
      <c r="AC65" s="6" t="str">
        <f t="shared" si="10"/>
        <v>0</v>
      </c>
      <c r="AD65" s="7">
        <f t="shared" si="11"/>
        <v>0</v>
      </c>
    </row>
    <row r="66" spans="1:30" hidden="1" x14ac:dyDescent="0.25">
      <c r="A66" s="5">
        <v>13587</v>
      </c>
      <c r="B66" s="5" t="s">
        <v>160</v>
      </c>
      <c r="C66" s="5" t="s">
        <v>161</v>
      </c>
      <c r="D66" s="5" t="s">
        <v>6</v>
      </c>
      <c r="E66" s="5" t="s">
        <v>7</v>
      </c>
      <c r="F66" s="5">
        <v>60</v>
      </c>
      <c r="G66" s="5" t="s">
        <v>162</v>
      </c>
      <c r="H66" s="5" t="s">
        <v>31</v>
      </c>
      <c r="I66" s="5">
        <f t="shared" ref="I66:I129" si="30">Y66+Z66+AA66</f>
        <v>1609</v>
      </c>
      <c r="J66" s="5">
        <f t="shared" ref="J66:J129" si="31">AB66+AC66+AD66</f>
        <v>18</v>
      </c>
      <c r="K66" s="5">
        <f>VLOOKUP(A66,primoinverno,2,0)</f>
        <v>536</v>
      </c>
      <c r="L66" s="5">
        <f>VLOOKUP(A66,primoinverno,3,0)</f>
        <v>6</v>
      </c>
      <c r="M66" s="5">
        <v>0</v>
      </c>
      <c r="N66" s="5">
        <v>0</v>
      </c>
      <c r="O66" s="5">
        <f>VLOOKUP(A66,primaprova,2,0)</f>
        <v>540</v>
      </c>
      <c r="P66" s="5">
        <f>VLOOKUP(A66,primaprova,3,0)</f>
        <v>6</v>
      </c>
      <c r="Q66" s="5">
        <f>VLOOKUP(A66,secondaprova,2,0)</f>
        <v>533</v>
      </c>
      <c r="R66" s="5">
        <f>VLOOKUP(A66,secondaprova,3,0)</f>
        <v>6</v>
      </c>
      <c r="S66" s="5">
        <f>VLOOKUP(A66,terzaprova,2,0)</f>
        <v>512</v>
      </c>
      <c r="T66" s="5">
        <f>VLOOKUP(A66,terzaprova,3,0)</f>
        <v>5</v>
      </c>
      <c r="U66" s="5">
        <v>0</v>
      </c>
      <c r="V66" s="5">
        <v>0</v>
      </c>
      <c r="W66" s="5">
        <v>0</v>
      </c>
      <c r="X66" s="5">
        <v>0</v>
      </c>
      <c r="Y66" s="6">
        <f t="shared" ref="Y66:Y129" si="32">IF(K66=LARGE(K66:W66,1),K66,IF(M66=LARGE(K66:W66,1),M66,IF(O66=LARGE(K66:W66,1),O66,IF(Q66=LARGE(K66:W66,1),Q66,IF(S66=LARGE(K66:W66,1),S66,IF(U66=LARGE(K66:W66,1),U66,IF(W66=LARGE(K66:W66,1),W66,0)))))))</f>
        <v>540</v>
      </c>
      <c r="Z66" s="6">
        <f t="shared" ref="Z66:Z129" si="33">IF(K66=LARGE(K66:W66,2),K66,IF(M66=LARGE(K66:W66,2),M66,IF(O66=LARGE(K66:W66,2),O66,IF(Q66=LARGE(K66:W66,2),Q66,IF(S66=LARGE(K66:W66,2),S66,IF(U66=LARGE(K66:W66,2),U66,IF(W66=LARGE(K66:W66,2),W66,0)))))))</f>
        <v>536</v>
      </c>
      <c r="AA66" s="6">
        <f t="shared" ref="AA66:AA129" si="34">IF(K66=LARGE(K66:X66,3),K66,IF(M66=LARGE(K66:X66,3),M66,IF(O66=LARGE(K66:X66,3),O66,IF(Q66=LARGE(K66:X66,3),Q66,IF(S66=LARGE(K66:X66,3),S66,IF(U66=LARGE(K66:X66,3),U66,IF(W66=LARGE(K66:X66,3),W66,0)))))))</f>
        <v>533</v>
      </c>
      <c r="AB66" s="6">
        <f t="shared" ref="AB66:AB129" si="35">IF(K66=LARGE(K66:X66,1),L66,IF(M66=LARGE(K66:X66,1),N66,IF(O66=LARGE(K66:X66,1),P66,IF(Q66=LARGE(K66:X66,1),R66,IF(S66=LARGE(K66:X66,1),T66,IF(U66=LARGE(K66:X66,1),V66,IF(W66=LARGE(K66:X66,1),X66,0)))))))</f>
        <v>6</v>
      </c>
      <c r="AC66" s="6">
        <f t="shared" ref="AC66:AC129" si="36">IF(K66=LARGE(K66:X66,2),L66,IF(M66=LARGE(K66:X66,2),N66,IF(O66=LARGE(K66:X66,2),P66,IF(Q66=LARGE(K66:X66,2),R66,IF(S66=LARGE(K66:X66,2),T66,IF(U66=LARGE(K66:X66,2),V66,IF(W66=LARGE(K66:X66,2),X66,0)))))))</f>
        <v>6</v>
      </c>
      <c r="AD66" s="7">
        <f t="shared" ref="AD66:AD129" si="37">IF(K66=LARGE(K66:X66,3),L66,IF(M66=LARGE(K66:X66,3),N66,IF(O66=LARGE(K66:X66,3),P66,IF(Q66=LARGE(K66:X66,3),R66,IF(S66=LARGE(K66:X66,3),T66,IF(U66=LARGE(K66:X66,3),V66,IF(W66=LARGE(K66:X66,3),X66,0)))))))</f>
        <v>6</v>
      </c>
    </row>
    <row r="67" spans="1:30" hidden="1" x14ac:dyDescent="0.25">
      <c r="A67" s="5">
        <v>14888</v>
      </c>
      <c r="B67" s="5" t="s">
        <v>109</v>
      </c>
      <c r="C67" s="5" t="s">
        <v>204</v>
      </c>
      <c r="D67" s="5" t="s">
        <v>6</v>
      </c>
      <c r="E67" s="5" t="s">
        <v>7</v>
      </c>
      <c r="F67" s="5">
        <v>60</v>
      </c>
      <c r="G67" s="5" t="s">
        <v>44</v>
      </c>
      <c r="H67" s="5" t="s">
        <v>31</v>
      </c>
      <c r="I67" s="5">
        <f t="shared" si="30"/>
        <v>509</v>
      </c>
      <c r="J67" s="5">
        <f t="shared" si="31"/>
        <v>7</v>
      </c>
      <c r="K67" s="5">
        <v>0</v>
      </c>
      <c r="L67" s="5">
        <v>0</v>
      </c>
      <c r="M67" s="5">
        <f>VLOOKUP(A67,secondoinverno,2,0)</f>
        <v>509</v>
      </c>
      <c r="N67" s="5">
        <f>VLOOKUP(A67,secondoinverno,3,0)</f>
        <v>7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6">
        <f t="shared" si="32"/>
        <v>509</v>
      </c>
      <c r="Z67" s="6">
        <f t="shared" si="33"/>
        <v>0</v>
      </c>
      <c r="AA67" s="6">
        <f t="shared" si="34"/>
        <v>0</v>
      </c>
      <c r="AB67" s="6">
        <f t="shared" si="35"/>
        <v>7</v>
      </c>
      <c r="AC67" s="6">
        <f t="shared" si="36"/>
        <v>0</v>
      </c>
      <c r="AD67" s="7">
        <f t="shared" si="37"/>
        <v>0</v>
      </c>
    </row>
    <row r="68" spans="1:30" hidden="1" x14ac:dyDescent="0.25">
      <c r="A68" s="5">
        <v>17035</v>
      </c>
      <c r="B68" s="5" t="s">
        <v>380</v>
      </c>
      <c r="C68" s="5" t="s">
        <v>381</v>
      </c>
      <c r="D68" s="5" t="s">
        <v>6</v>
      </c>
      <c r="E68" s="5" t="s">
        <v>7</v>
      </c>
      <c r="F68" s="5">
        <v>60</v>
      </c>
      <c r="G68" s="5" t="s">
        <v>382</v>
      </c>
      <c r="H68" s="5" t="s">
        <v>31</v>
      </c>
      <c r="I68" s="5">
        <f t="shared" si="30"/>
        <v>1625</v>
      </c>
      <c r="J68" s="5">
        <f t="shared" si="31"/>
        <v>25</v>
      </c>
      <c r="K68" s="5">
        <v>0</v>
      </c>
      <c r="L68" s="5">
        <v>0</v>
      </c>
      <c r="M68" s="5">
        <v>0</v>
      </c>
      <c r="N68" s="5">
        <v>0</v>
      </c>
      <c r="O68" s="5">
        <f>VLOOKUP(A68,primaprova,2,0)</f>
        <v>537</v>
      </c>
      <c r="P68" s="5">
        <f>VLOOKUP(A68,primaprova,3,0)</f>
        <v>11</v>
      </c>
      <c r="Q68" s="5">
        <f>VLOOKUP(A68,secondaprova,2,0)</f>
        <v>542</v>
      </c>
      <c r="R68" s="5">
        <f>VLOOKUP(A68,secondaprova,3,0)</f>
        <v>8</v>
      </c>
      <c r="S68" s="5">
        <f>VLOOKUP(A68,terzaprova,2,0)</f>
        <v>546</v>
      </c>
      <c r="T68" s="5">
        <f>VLOOKUP(A68,terzaprova,3,0)</f>
        <v>6</v>
      </c>
      <c r="U68" s="5">
        <v>0</v>
      </c>
      <c r="V68" s="5">
        <v>0</v>
      </c>
      <c r="W68" s="5">
        <v>0</v>
      </c>
      <c r="X68" s="5">
        <v>0</v>
      </c>
      <c r="Y68" s="6">
        <f t="shared" si="32"/>
        <v>546</v>
      </c>
      <c r="Z68" s="6">
        <f t="shared" si="33"/>
        <v>542</v>
      </c>
      <c r="AA68" s="6">
        <f t="shared" si="34"/>
        <v>537</v>
      </c>
      <c r="AB68" s="6">
        <f t="shared" si="35"/>
        <v>6</v>
      </c>
      <c r="AC68" s="6">
        <f t="shared" si="36"/>
        <v>8</v>
      </c>
      <c r="AD68" s="7">
        <f t="shared" si="37"/>
        <v>11</v>
      </c>
    </row>
    <row r="69" spans="1:30" hidden="1" x14ac:dyDescent="0.25">
      <c r="A69" s="5">
        <v>18228</v>
      </c>
      <c r="B69" s="5" t="s">
        <v>371</v>
      </c>
      <c r="C69" s="5" t="s">
        <v>372</v>
      </c>
      <c r="D69" s="5" t="s">
        <v>6</v>
      </c>
      <c r="E69" s="5" t="s">
        <v>7</v>
      </c>
      <c r="F69" s="5">
        <v>60</v>
      </c>
      <c r="G69" s="5" t="s">
        <v>98</v>
      </c>
      <c r="H69" s="5" t="s">
        <v>31</v>
      </c>
      <c r="I69" s="5">
        <f t="shared" si="30"/>
        <v>1599</v>
      </c>
      <c r="J69" s="5">
        <f t="shared" si="31"/>
        <v>18</v>
      </c>
      <c r="K69" s="5">
        <v>0</v>
      </c>
      <c r="L69" s="5">
        <v>0</v>
      </c>
      <c r="M69" s="5">
        <v>0</v>
      </c>
      <c r="N69" s="5">
        <v>0</v>
      </c>
      <c r="O69" s="5">
        <f>VLOOKUP(A69,primaprova,2,0)</f>
        <v>544</v>
      </c>
      <c r="P69" s="5">
        <f>VLOOKUP(A69,primaprova,3,0)</f>
        <v>3</v>
      </c>
      <c r="Q69" s="5">
        <f>VLOOKUP(A69,secondaprova,2,0)</f>
        <v>509</v>
      </c>
      <c r="R69" s="5">
        <f>VLOOKUP(A69,secondaprova,3,0)</f>
        <v>5</v>
      </c>
      <c r="S69" s="5">
        <f>VLOOKUP(A69,terzaprova,2,0)</f>
        <v>546</v>
      </c>
      <c r="T69" s="5">
        <f>VLOOKUP(A69,terzaprova,3,0)</f>
        <v>10</v>
      </c>
      <c r="U69" s="5">
        <v>0</v>
      </c>
      <c r="V69" s="5">
        <v>0</v>
      </c>
      <c r="W69" s="5">
        <v>0</v>
      </c>
      <c r="X69" s="5">
        <v>0</v>
      </c>
      <c r="Y69" s="6">
        <f t="shared" si="32"/>
        <v>546</v>
      </c>
      <c r="Z69" s="6">
        <f t="shared" si="33"/>
        <v>544</v>
      </c>
      <c r="AA69" s="6">
        <f t="shared" si="34"/>
        <v>509</v>
      </c>
      <c r="AB69" s="6">
        <f t="shared" si="35"/>
        <v>10</v>
      </c>
      <c r="AC69" s="6">
        <f t="shared" si="36"/>
        <v>3</v>
      </c>
      <c r="AD69" s="7">
        <f t="shared" si="37"/>
        <v>5</v>
      </c>
    </row>
    <row r="70" spans="1:30" hidden="1" x14ac:dyDescent="0.25">
      <c r="A70" s="5">
        <v>20774</v>
      </c>
      <c r="B70" s="5" t="s">
        <v>169</v>
      </c>
      <c r="C70" s="5" t="s">
        <v>170</v>
      </c>
      <c r="D70" s="5" t="s">
        <v>6</v>
      </c>
      <c r="E70" s="5" t="s">
        <v>7</v>
      </c>
      <c r="F70" s="5">
        <v>60</v>
      </c>
      <c r="G70" s="5" t="s">
        <v>171</v>
      </c>
      <c r="H70" s="5" t="s">
        <v>31</v>
      </c>
      <c r="I70" s="5">
        <f t="shared" si="30"/>
        <v>1608</v>
      </c>
      <c r="J70" s="5">
        <f t="shared" si="31"/>
        <v>19</v>
      </c>
      <c r="K70" s="5">
        <f>VLOOKUP(A70,primoinverno,2,0)</f>
        <v>535</v>
      </c>
      <c r="L70" s="5">
        <f>VLOOKUP(A70,primoinverno,3,0)</f>
        <v>2</v>
      </c>
      <c r="M70" s="5">
        <f>VLOOKUP(A70,secondoinverno,2,0)</f>
        <v>525</v>
      </c>
      <c r="N70" s="5">
        <f>VLOOKUP(A70,secondoinverno,3,0)</f>
        <v>9</v>
      </c>
      <c r="O70" s="5">
        <f>VLOOKUP(A70,primaprova,2,0)</f>
        <v>544</v>
      </c>
      <c r="P70" s="5">
        <f>VLOOKUP(A70,primaprova,3,0)</f>
        <v>11</v>
      </c>
      <c r="Q70" s="5">
        <f>VLOOKUP(A70,secondaprova,2,0)</f>
        <v>528</v>
      </c>
      <c r="R70" s="5">
        <f>VLOOKUP(A70,secondaprova,3,0)</f>
        <v>7</v>
      </c>
      <c r="S70" s="5">
        <f>VLOOKUP(A70,terzaprova,2,0)</f>
        <v>529</v>
      </c>
      <c r="T70" s="5">
        <f>VLOOKUP(A70,terzaprova,3,0)</f>
        <v>6</v>
      </c>
      <c r="U70" s="5">
        <v>0</v>
      </c>
      <c r="V70" s="5">
        <v>0</v>
      </c>
      <c r="W70" s="5">
        <v>0</v>
      </c>
      <c r="X70" s="5">
        <v>0</v>
      </c>
      <c r="Y70" s="6">
        <f t="shared" si="32"/>
        <v>544</v>
      </c>
      <c r="Z70" s="6">
        <f t="shared" si="33"/>
        <v>535</v>
      </c>
      <c r="AA70" s="6">
        <f t="shared" si="34"/>
        <v>529</v>
      </c>
      <c r="AB70" s="6">
        <f t="shared" si="35"/>
        <v>11</v>
      </c>
      <c r="AC70" s="6">
        <f t="shared" si="36"/>
        <v>2</v>
      </c>
      <c r="AD70" s="7">
        <f t="shared" si="37"/>
        <v>6</v>
      </c>
    </row>
    <row r="71" spans="1:30" hidden="1" x14ac:dyDescent="0.25">
      <c r="A71" s="5">
        <v>25403</v>
      </c>
      <c r="B71" s="5" t="s">
        <v>181</v>
      </c>
      <c r="C71" s="5" t="s">
        <v>182</v>
      </c>
      <c r="D71" s="5" t="s">
        <v>6</v>
      </c>
      <c r="E71" s="5" t="s">
        <v>7</v>
      </c>
      <c r="F71" s="5">
        <v>60</v>
      </c>
      <c r="G71" s="5" t="s">
        <v>183</v>
      </c>
      <c r="H71" s="5" t="s">
        <v>31</v>
      </c>
      <c r="I71" s="5">
        <f t="shared" si="30"/>
        <v>1596</v>
      </c>
      <c r="J71" s="5">
        <f t="shared" si="31"/>
        <v>17</v>
      </c>
      <c r="K71" s="5">
        <f>VLOOKUP(A71,primoinverno,2,0)</f>
        <v>532</v>
      </c>
      <c r="L71" s="5">
        <f>VLOOKUP(A71,primoinverno,3,0)</f>
        <v>7</v>
      </c>
      <c r="M71" s="5">
        <f>VLOOKUP(A71,secondoinverno,2,0)</f>
        <v>527</v>
      </c>
      <c r="N71" s="5" t="str">
        <f>VLOOKUP(A71,secondoinverno,3,0)</f>
        <v>0</v>
      </c>
      <c r="O71" s="5">
        <f>VLOOKUP(A71,primaprova,2,0)</f>
        <v>530</v>
      </c>
      <c r="P71" s="5">
        <f>VLOOKUP(A71,primaprova,3,0)</f>
        <v>4</v>
      </c>
      <c r="Q71" s="5">
        <f>VLOOKUP(A71,secondaprova,2,0)</f>
        <v>534</v>
      </c>
      <c r="R71" s="5">
        <f>VLOOKUP(A71,secondaprova,3,0)</f>
        <v>6</v>
      </c>
      <c r="S71" s="5">
        <f>VLOOKUP(A71,terzaprova,2,0)</f>
        <v>528</v>
      </c>
      <c r="T71" s="5">
        <f>VLOOKUP(A71,terzaprova,3,0)</f>
        <v>5</v>
      </c>
      <c r="U71" s="5">
        <v>0</v>
      </c>
      <c r="V71" s="5">
        <v>0</v>
      </c>
      <c r="W71" s="5">
        <v>0</v>
      </c>
      <c r="X71" s="5">
        <v>0</v>
      </c>
      <c r="Y71" s="6">
        <f t="shared" si="32"/>
        <v>534</v>
      </c>
      <c r="Z71" s="6">
        <f t="shared" si="33"/>
        <v>532</v>
      </c>
      <c r="AA71" s="6">
        <f t="shared" si="34"/>
        <v>530</v>
      </c>
      <c r="AB71" s="6">
        <f t="shared" si="35"/>
        <v>6</v>
      </c>
      <c r="AC71" s="6">
        <f t="shared" si="36"/>
        <v>7</v>
      </c>
      <c r="AD71" s="7">
        <f t="shared" si="37"/>
        <v>4</v>
      </c>
    </row>
    <row r="72" spans="1:30" hidden="1" x14ac:dyDescent="0.25">
      <c r="A72" s="5">
        <v>25611</v>
      </c>
      <c r="B72" s="5" t="s">
        <v>530</v>
      </c>
      <c r="C72" s="5" t="s">
        <v>118</v>
      </c>
      <c r="D72" s="5" t="s">
        <v>6</v>
      </c>
      <c r="E72" s="5" t="s">
        <v>7</v>
      </c>
      <c r="F72" s="5">
        <v>60</v>
      </c>
      <c r="G72" s="5" t="s">
        <v>202</v>
      </c>
      <c r="H72" s="5" t="s">
        <v>31</v>
      </c>
      <c r="I72" s="5">
        <f t="shared" si="30"/>
        <v>535</v>
      </c>
      <c r="J72" s="5">
        <f t="shared" si="31"/>
        <v>8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f>VLOOKUP(A72,terzaprova,2,0)</f>
        <v>535</v>
      </c>
      <c r="T72" s="5">
        <f>VLOOKUP(A72,terzaprova,3,0)</f>
        <v>8</v>
      </c>
      <c r="U72" s="5">
        <v>0</v>
      </c>
      <c r="V72" s="5">
        <v>0</v>
      </c>
      <c r="W72" s="5">
        <v>0</v>
      </c>
      <c r="X72" s="5">
        <v>0</v>
      </c>
      <c r="Y72" s="6">
        <f t="shared" si="32"/>
        <v>535</v>
      </c>
      <c r="Z72" s="6">
        <f t="shared" si="33"/>
        <v>0</v>
      </c>
      <c r="AA72" s="6">
        <f t="shared" si="34"/>
        <v>0</v>
      </c>
      <c r="AB72" s="6">
        <f t="shared" si="35"/>
        <v>8</v>
      </c>
      <c r="AC72" s="6">
        <f t="shared" si="36"/>
        <v>0</v>
      </c>
      <c r="AD72" s="7">
        <f t="shared" si="37"/>
        <v>0</v>
      </c>
    </row>
    <row r="73" spans="1:30" hidden="1" x14ac:dyDescent="0.25">
      <c r="A73" s="5">
        <v>25693</v>
      </c>
      <c r="B73" s="5" t="s">
        <v>368</v>
      </c>
      <c r="C73" s="5" t="s">
        <v>342</v>
      </c>
      <c r="D73" s="5" t="s">
        <v>6</v>
      </c>
      <c r="E73" s="5" t="s">
        <v>7</v>
      </c>
      <c r="F73" s="5">
        <v>60</v>
      </c>
      <c r="G73" s="5" t="s">
        <v>202</v>
      </c>
      <c r="H73" s="5" t="s">
        <v>31</v>
      </c>
      <c r="I73" s="5">
        <f t="shared" si="30"/>
        <v>1102</v>
      </c>
      <c r="J73" s="5">
        <f t="shared" si="31"/>
        <v>23</v>
      </c>
      <c r="K73" s="5">
        <v>0</v>
      </c>
      <c r="L73" s="5">
        <v>0</v>
      </c>
      <c r="M73" s="5">
        <v>0</v>
      </c>
      <c r="N73" s="5">
        <v>0</v>
      </c>
      <c r="O73" s="5">
        <f>VLOOKUP(A73,primaprova,2,0)</f>
        <v>549</v>
      </c>
      <c r="P73" s="5">
        <f>VLOOKUP(A73,primaprova,3,0)</f>
        <v>11</v>
      </c>
      <c r="Q73" s="5">
        <f>VLOOKUP(A73,secondaprova,2,0)</f>
        <v>553</v>
      </c>
      <c r="R73" s="5">
        <f>VLOOKUP(A73,secondaprova,3,0)</f>
        <v>12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6">
        <f t="shared" si="32"/>
        <v>553</v>
      </c>
      <c r="Z73" s="6">
        <f t="shared" si="33"/>
        <v>549</v>
      </c>
      <c r="AA73" s="6">
        <f t="shared" si="34"/>
        <v>0</v>
      </c>
      <c r="AB73" s="6">
        <f t="shared" si="35"/>
        <v>12</v>
      </c>
      <c r="AC73" s="6">
        <f t="shared" si="36"/>
        <v>11</v>
      </c>
      <c r="AD73" s="7">
        <f t="shared" si="37"/>
        <v>0</v>
      </c>
    </row>
    <row r="74" spans="1:30" hidden="1" x14ac:dyDescent="0.25">
      <c r="A74" s="5">
        <v>28269</v>
      </c>
      <c r="B74" s="5" t="s">
        <v>311</v>
      </c>
      <c r="C74" s="5" t="s">
        <v>312</v>
      </c>
      <c r="D74" s="5" t="s">
        <v>6</v>
      </c>
      <c r="E74" s="5" t="s">
        <v>7</v>
      </c>
      <c r="F74" s="5">
        <v>60</v>
      </c>
      <c r="G74" s="5" t="s">
        <v>46</v>
      </c>
      <c r="H74" s="5" t="s">
        <v>31</v>
      </c>
      <c r="I74" s="5">
        <f t="shared" si="30"/>
        <v>1494</v>
      </c>
      <c r="J74" s="5">
        <f t="shared" si="31"/>
        <v>11</v>
      </c>
      <c r="K74" s="5">
        <f>VLOOKUP(A74,primoinverno,2,0)</f>
        <v>488</v>
      </c>
      <c r="L74" s="5">
        <f>VLOOKUP(A74,primoinverno,3,0)</f>
        <v>2</v>
      </c>
      <c r="M74" s="5">
        <f>VLOOKUP(A74,secondoinverno,2,0)</f>
        <v>507</v>
      </c>
      <c r="N74" s="5">
        <f>VLOOKUP(A74,secondoinverno,3,0)</f>
        <v>5</v>
      </c>
      <c r="O74" s="5">
        <f>VLOOKUP(A74,primaprova,2,0)</f>
        <v>499</v>
      </c>
      <c r="P74" s="5">
        <f>VLOOKUP(A74,primaprova,3,0)</f>
        <v>4</v>
      </c>
      <c r="Q74" s="5">
        <f>VLOOKUP(A74,secondaprova,2,0)</f>
        <v>481</v>
      </c>
      <c r="R74" s="5">
        <f>VLOOKUP(A74,secondaprova,3,0)</f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6">
        <f t="shared" si="32"/>
        <v>507</v>
      </c>
      <c r="Z74" s="6">
        <f t="shared" si="33"/>
        <v>499</v>
      </c>
      <c r="AA74" s="6">
        <f t="shared" si="34"/>
        <v>488</v>
      </c>
      <c r="AB74" s="6">
        <f t="shared" si="35"/>
        <v>5</v>
      </c>
      <c r="AC74" s="6">
        <f t="shared" si="36"/>
        <v>4</v>
      </c>
      <c r="AD74" s="7">
        <f t="shared" si="37"/>
        <v>2</v>
      </c>
    </row>
    <row r="75" spans="1:30" hidden="1" x14ac:dyDescent="0.25">
      <c r="A75" s="5">
        <v>28720</v>
      </c>
      <c r="B75" s="5" t="s">
        <v>533</v>
      </c>
      <c r="C75" s="5" t="s">
        <v>159</v>
      </c>
      <c r="D75" s="5" t="s">
        <v>6</v>
      </c>
      <c r="E75" s="5" t="s">
        <v>7</v>
      </c>
      <c r="F75" s="5">
        <v>60</v>
      </c>
      <c r="G75" s="5" t="s">
        <v>73</v>
      </c>
      <c r="H75" s="5" t="s">
        <v>31</v>
      </c>
      <c r="I75" s="5">
        <f t="shared" si="30"/>
        <v>500</v>
      </c>
      <c r="J75" s="5">
        <f t="shared" si="31"/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f>VLOOKUP(A75,terzaprova,2,0)</f>
        <v>500</v>
      </c>
      <c r="T75" s="5">
        <f>VLOOKUP(A75,terzaprova,3,0)</f>
        <v>4</v>
      </c>
      <c r="U75" s="5">
        <v>0</v>
      </c>
      <c r="V75" s="5">
        <v>0</v>
      </c>
      <c r="W75" s="5">
        <v>0</v>
      </c>
      <c r="X75" s="5">
        <v>0</v>
      </c>
      <c r="Y75" s="6">
        <f t="shared" si="32"/>
        <v>500</v>
      </c>
      <c r="Z75" s="6">
        <f t="shared" si="33"/>
        <v>0</v>
      </c>
      <c r="AA75" s="6">
        <f t="shared" si="34"/>
        <v>0</v>
      </c>
      <c r="AB75" s="6">
        <f t="shared" si="35"/>
        <v>4</v>
      </c>
      <c r="AC75" s="6">
        <f t="shared" si="36"/>
        <v>0</v>
      </c>
      <c r="AD75" s="7">
        <f t="shared" si="37"/>
        <v>0</v>
      </c>
    </row>
    <row r="76" spans="1:30" hidden="1" x14ac:dyDescent="0.25">
      <c r="A76" s="5">
        <v>28736</v>
      </c>
      <c r="B76" s="5" t="s">
        <v>340</v>
      </c>
      <c r="C76" s="5" t="s">
        <v>331</v>
      </c>
      <c r="D76" s="5" t="s">
        <v>6</v>
      </c>
      <c r="E76" s="5" t="s">
        <v>7</v>
      </c>
      <c r="F76" s="5">
        <v>60</v>
      </c>
      <c r="G76" s="5" t="s">
        <v>73</v>
      </c>
      <c r="H76" s="5" t="s">
        <v>31</v>
      </c>
      <c r="I76" s="5">
        <f t="shared" si="30"/>
        <v>1538</v>
      </c>
      <c r="J76" s="5">
        <f t="shared" si="31"/>
        <v>17</v>
      </c>
      <c r="K76" s="5">
        <v>0</v>
      </c>
      <c r="L76" s="5">
        <v>0</v>
      </c>
      <c r="M76" s="5">
        <f>VLOOKUP(A76,secondoinverno,2,0)</f>
        <v>523</v>
      </c>
      <c r="N76" s="5">
        <f>VLOOKUP(A76,secondoinverno,3,0)</f>
        <v>7</v>
      </c>
      <c r="O76" s="5">
        <v>0</v>
      </c>
      <c r="P76" s="5">
        <v>0</v>
      </c>
      <c r="Q76" s="5">
        <f>VLOOKUP(A76,secondaprova,2,0)</f>
        <v>506</v>
      </c>
      <c r="R76" s="5">
        <f>VLOOKUP(A76,secondaprova,3,0)</f>
        <v>6</v>
      </c>
      <c r="S76" s="5">
        <f>VLOOKUP(A76,terzaprova,2,0)</f>
        <v>509</v>
      </c>
      <c r="T76" s="5">
        <f>VLOOKUP(A76,terzaprova,3,0)</f>
        <v>4</v>
      </c>
      <c r="U76" s="5">
        <v>0</v>
      </c>
      <c r="V76" s="5">
        <v>0</v>
      </c>
      <c r="W76" s="5">
        <v>0</v>
      </c>
      <c r="X76" s="5">
        <v>0</v>
      </c>
      <c r="Y76" s="6">
        <f t="shared" si="32"/>
        <v>523</v>
      </c>
      <c r="Z76" s="6">
        <f t="shared" si="33"/>
        <v>509</v>
      </c>
      <c r="AA76" s="6">
        <f t="shared" si="34"/>
        <v>506</v>
      </c>
      <c r="AB76" s="6">
        <f t="shared" si="35"/>
        <v>7</v>
      </c>
      <c r="AC76" s="6">
        <f t="shared" si="36"/>
        <v>4</v>
      </c>
      <c r="AD76" s="7">
        <f t="shared" si="37"/>
        <v>6</v>
      </c>
    </row>
    <row r="77" spans="1:30" hidden="1" x14ac:dyDescent="0.25">
      <c r="A77" s="5">
        <v>30310</v>
      </c>
      <c r="B77" s="5" t="s">
        <v>348</v>
      </c>
      <c r="C77" s="5" t="s">
        <v>349</v>
      </c>
      <c r="D77" s="5" t="s">
        <v>6</v>
      </c>
      <c r="E77" s="5" t="s">
        <v>7</v>
      </c>
      <c r="F77" s="5">
        <v>60</v>
      </c>
      <c r="G77" s="5" t="s">
        <v>148</v>
      </c>
      <c r="H77" s="5" t="s">
        <v>31</v>
      </c>
      <c r="I77" s="5">
        <f t="shared" si="30"/>
        <v>508</v>
      </c>
      <c r="J77" s="5">
        <f t="shared" si="31"/>
        <v>3</v>
      </c>
      <c r="K77" s="5">
        <v>0</v>
      </c>
      <c r="L77" s="5">
        <v>0</v>
      </c>
      <c r="M77" s="5">
        <f>VLOOKUP(A77,secondoinverno,2,0)</f>
        <v>508</v>
      </c>
      <c r="N77" s="5">
        <f>VLOOKUP(A77,secondoinverno,3,0)</f>
        <v>3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6">
        <f t="shared" si="32"/>
        <v>508</v>
      </c>
      <c r="Z77" s="6">
        <f t="shared" si="33"/>
        <v>0</v>
      </c>
      <c r="AA77" s="6">
        <f t="shared" si="34"/>
        <v>0</v>
      </c>
      <c r="AB77" s="6">
        <f t="shared" si="35"/>
        <v>3</v>
      </c>
      <c r="AC77" s="6">
        <f t="shared" si="36"/>
        <v>0</v>
      </c>
      <c r="AD77" s="7">
        <f t="shared" si="37"/>
        <v>0</v>
      </c>
    </row>
    <row r="78" spans="1:30" hidden="1" x14ac:dyDescent="0.25">
      <c r="A78" s="5">
        <v>31091</v>
      </c>
      <c r="B78" s="5" t="s">
        <v>82</v>
      </c>
      <c r="C78" s="5" t="s">
        <v>24</v>
      </c>
      <c r="D78" s="5" t="s">
        <v>6</v>
      </c>
      <c r="E78" s="5" t="s">
        <v>7</v>
      </c>
      <c r="F78" s="5">
        <v>60</v>
      </c>
      <c r="G78" s="5" t="s">
        <v>83</v>
      </c>
      <c r="H78" s="5" t="s">
        <v>31</v>
      </c>
      <c r="I78" s="5">
        <f t="shared" si="30"/>
        <v>1631</v>
      </c>
      <c r="J78" s="5">
        <f t="shared" si="31"/>
        <v>22</v>
      </c>
      <c r="K78" s="5">
        <f>VLOOKUP(A78,primoinverno,2,0)</f>
        <v>548</v>
      </c>
      <c r="L78" s="5">
        <f>VLOOKUP(A78,primoinverno,3,0)</f>
        <v>7</v>
      </c>
      <c r="M78" s="5">
        <f>VLOOKUP(A78,secondoinverno,2,0)</f>
        <v>538</v>
      </c>
      <c r="N78" s="5">
        <f>VLOOKUP(A78,secondoinverno,3,0)</f>
        <v>8</v>
      </c>
      <c r="O78" s="5">
        <f>VLOOKUP(A78,primaprova,2,0)</f>
        <v>531</v>
      </c>
      <c r="P78" s="5">
        <f>VLOOKUP(A78,primaprova,3,0)</f>
        <v>7</v>
      </c>
      <c r="Q78" s="5">
        <f>VLOOKUP(A78,secondaprova,2,0)</f>
        <v>545</v>
      </c>
      <c r="R78" s="5">
        <f>VLOOKUP(A78,secondaprova,3,0)</f>
        <v>7</v>
      </c>
      <c r="S78" s="5">
        <f>VLOOKUP(A78,terzaprova,2,0)</f>
        <v>538</v>
      </c>
      <c r="T78" s="5">
        <f>VLOOKUP(A78,terzaprova,3,0)</f>
        <v>4</v>
      </c>
      <c r="U78" s="5">
        <v>0</v>
      </c>
      <c r="V78" s="5">
        <v>0</v>
      </c>
      <c r="W78" s="5">
        <v>0</v>
      </c>
      <c r="X78" s="5">
        <v>0</v>
      </c>
      <c r="Y78" s="6">
        <f t="shared" si="32"/>
        <v>548</v>
      </c>
      <c r="Z78" s="6">
        <f t="shared" si="33"/>
        <v>545</v>
      </c>
      <c r="AA78" s="6">
        <f t="shared" si="34"/>
        <v>538</v>
      </c>
      <c r="AB78" s="6">
        <f t="shared" si="35"/>
        <v>7</v>
      </c>
      <c r="AC78" s="6">
        <f t="shared" si="36"/>
        <v>7</v>
      </c>
      <c r="AD78" s="7">
        <f t="shared" si="37"/>
        <v>8</v>
      </c>
    </row>
    <row r="79" spans="1:30" hidden="1" x14ac:dyDescent="0.25">
      <c r="A79" s="5">
        <v>31190</v>
      </c>
      <c r="B79" s="5" t="s">
        <v>250</v>
      </c>
      <c r="C79" s="5" t="s">
        <v>251</v>
      </c>
      <c r="D79" s="5" t="s">
        <v>6</v>
      </c>
      <c r="E79" s="5" t="s">
        <v>7</v>
      </c>
      <c r="F79" s="5">
        <v>60</v>
      </c>
      <c r="G79" s="5" t="s">
        <v>198</v>
      </c>
      <c r="H79" s="5" t="s">
        <v>31</v>
      </c>
      <c r="I79" s="5">
        <f t="shared" si="30"/>
        <v>1031</v>
      </c>
      <c r="J79" s="5">
        <f t="shared" si="31"/>
        <v>10</v>
      </c>
      <c r="K79" s="5">
        <f>VLOOKUP(A79,primoinverno,2,0)</f>
        <v>517</v>
      </c>
      <c r="L79" s="5">
        <f>VLOOKUP(A79,primoinverno,3,0)</f>
        <v>5</v>
      </c>
      <c r="M79" s="5">
        <f>VLOOKUP(A79,secondoinverno,2,0)</f>
        <v>514</v>
      </c>
      <c r="N79" s="5">
        <f>VLOOKUP(A79,secondoinverno,3,0)</f>
        <v>5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6">
        <f t="shared" si="32"/>
        <v>517</v>
      </c>
      <c r="Z79" s="6">
        <f t="shared" si="33"/>
        <v>514</v>
      </c>
      <c r="AA79" s="6">
        <f t="shared" si="34"/>
        <v>0</v>
      </c>
      <c r="AB79" s="6">
        <f t="shared" si="35"/>
        <v>5</v>
      </c>
      <c r="AC79" s="6">
        <f t="shared" si="36"/>
        <v>5</v>
      </c>
      <c r="AD79" s="7">
        <f t="shared" si="37"/>
        <v>0</v>
      </c>
    </row>
    <row r="80" spans="1:30" hidden="1" x14ac:dyDescent="0.25">
      <c r="A80" s="5">
        <v>33202</v>
      </c>
      <c r="B80" s="5" t="s">
        <v>491</v>
      </c>
      <c r="C80" s="5" t="s">
        <v>492</v>
      </c>
      <c r="D80" s="5" t="s">
        <v>6</v>
      </c>
      <c r="E80" s="5" t="s">
        <v>7</v>
      </c>
      <c r="F80" s="5">
        <v>60</v>
      </c>
      <c r="G80" s="5" t="s">
        <v>493</v>
      </c>
      <c r="H80" s="5" t="s">
        <v>31</v>
      </c>
      <c r="I80" s="5">
        <f t="shared" si="30"/>
        <v>505</v>
      </c>
      <c r="J80" s="5">
        <f t="shared" si="31"/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f>VLOOKUP(A80,secondaprova,2,0)</f>
        <v>505</v>
      </c>
      <c r="R80" s="5">
        <f>VLOOKUP(A80,secondaprova,3,0)</f>
        <v>5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6">
        <f t="shared" si="32"/>
        <v>505</v>
      </c>
      <c r="Z80" s="6">
        <f t="shared" si="33"/>
        <v>0</v>
      </c>
      <c r="AA80" s="6">
        <f t="shared" si="34"/>
        <v>0</v>
      </c>
      <c r="AB80" s="6">
        <f t="shared" si="35"/>
        <v>5</v>
      </c>
      <c r="AC80" s="6">
        <f t="shared" si="36"/>
        <v>0</v>
      </c>
      <c r="AD80" s="7">
        <f t="shared" si="37"/>
        <v>0</v>
      </c>
    </row>
    <row r="81" spans="1:30" hidden="1" x14ac:dyDescent="0.25">
      <c r="A81" s="5">
        <v>33328</v>
      </c>
      <c r="B81" s="5" t="s">
        <v>207</v>
      </c>
      <c r="C81" s="5" t="s">
        <v>165</v>
      </c>
      <c r="D81" s="5" t="s">
        <v>6</v>
      </c>
      <c r="E81" s="5" t="s">
        <v>7</v>
      </c>
      <c r="F81" s="5">
        <v>60</v>
      </c>
      <c r="G81" s="5" t="s">
        <v>208</v>
      </c>
      <c r="H81" s="5" t="s">
        <v>31</v>
      </c>
      <c r="I81" s="5">
        <f t="shared" si="30"/>
        <v>1032</v>
      </c>
      <c r="J81" s="5">
        <f t="shared" si="31"/>
        <v>9</v>
      </c>
      <c r="K81" s="5">
        <f>VLOOKUP(A81,primoinverno,2,0)</f>
        <v>526</v>
      </c>
      <c r="L81" s="5">
        <f>VLOOKUP(A81,primoinverno,3,0)</f>
        <v>7</v>
      </c>
      <c r="M81" s="5">
        <f>VLOOKUP(A81,secondoinverno,2,0)</f>
        <v>506</v>
      </c>
      <c r="N81" s="5">
        <f>VLOOKUP(A81,secondoinverno,3,0)</f>
        <v>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6">
        <f t="shared" si="32"/>
        <v>526</v>
      </c>
      <c r="Z81" s="6">
        <f t="shared" si="33"/>
        <v>506</v>
      </c>
      <c r="AA81" s="6">
        <f t="shared" si="34"/>
        <v>0</v>
      </c>
      <c r="AB81" s="6">
        <f t="shared" si="35"/>
        <v>7</v>
      </c>
      <c r="AC81" s="6">
        <f t="shared" si="36"/>
        <v>2</v>
      </c>
      <c r="AD81" s="7">
        <f t="shared" si="37"/>
        <v>0</v>
      </c>
    </row>
    <row r="82" spans="1:30" hidden="1" x14ac:dyDescent="0.25">
      <c r="A82" s="5">
        <v>33349</v>
      </c>
      <c r="B82" s="5" t="s">
        <v>423</v>
      </c>
      <c r="C82" s="5" t="s">
        <v>424</v>
      </c>
      <c r="D82" s="5" t="s">
        <v>6</v>
      </c>
      <c r="E82" s="5" t="s">
        <v>7</v>
      </c>
      <c r="F82" s="5">
        <v>60</v>
      </c>
      <c r="G82" s="5" t="s">
        <v>208</v>
      </c>
      <c r="H82" s="5" t="s">
        <v>31</v>
      </c>
      <c r="I82" s="5">
        <f t="shared" si="30"/>
        <v>1563</v>
      </c>
      <c r="J82" s="5">
        <f t="shared" si="31"/>
        <v>9</v>
      </c>
      <c r="K82" s="5">
        <v>0</v>
      </c>
      <c r="L82" s="5">
        <v>0</v>
      </c>
      <c r="M82" s="5">
        <v>0</v>
      </c>
      <c r="N82" s="5">
        <v>0</v>
      </c>
      <c r="O82" s="5">
        <f>VLOOKUP(A82,primaprova,2,0)</f>
        <v>513</v>
      </c>
      <c r="P82" s="5" t="str">
        <f>VLOOKUP(A82,primaprova,3,0)</f>
        <v>0</v>
      </c>
      <c r="Q82" s="5">
        <f>VLOOKUP(A82,secondaprova,2,0)</f>
        <v>531</v>
      </c>
      <c r="R82" s="5">
        <f>VLOOKUP(A82,secondaprova,3,0)</f>
        <v>5</v>
      </c>
      <c r="S82" s="5">
        <f t="shared" ref="S82:S90" si="38">VLOOKUP(A82,terzaprova,2,0)</f>
        <v>519</v>
      </c>
      <c r="T82" s="5">
        <f t="shared" ref="T82:T90" si="39">VLOOKUP(A82,terzaprova,3,0)</f>
        <v>4</v>
      </c>
      <c r="U82" s="5">
        <v>0</v>
      </c>
      <c r="V82" s="5">
        <v>0</v>
      </c>
      <c r="W82" s="5">
        <v>0</v>
      </c>
      <c r="X82" s="5">
        <v>0</v>
      </c>
      <c r="Y82" s="6">
        <f t="shared" si="32"/>
        <v>531</v>
      </c>
      <c r="Z82" s="6">
        <f t="shared" si="33"/>
        <v>519</v>
      </c>
      <c r="AA82" s="6">
        <f t="shared" si="34"/>
        <v>513</v>
      </c>
      <c r="AB82" s="6">
        <f t="shared" si="35"/>
        <v>5</v>
      </c>
      <c r="AC82" s="6">
        <f t="shared" si="36"/>
        <v>4</v>
      </c>
      <c r="AD82" s="7" t="str">
        <f t="shared" si="37"/>
        <v>0</v>
      </c>
    </row>
    <row r="83" spans="1:30" hidden="1" x14ac:dyDescent="0.25">
      <c r="A83" s="5">
        <v>34902</v>
      </c>
      <c r="B83" s="5" t="s">
        <v>527</v>
      </c>
      <c r="C83" s="5" t="s">
        <v>528</v>
      </c>
      <c r="D83" s="5" t="s">
        <v>6</v>
      </c>
      <c r="E83" s="5" t="s">
        <v>7</v>
      </c>
      <c r="F83" s="5">
        <v>60</v>
      </c>
      <c r="G83" s="5" t="s">
        <v>529</v>
      </c>
      <c r="H83" s="5" t="s">
        <v>31</v>
      </c>
      <c r="I83" s="5">
        <f t="shared" si="30"/>
        <v>547</v>
      </c>
      <c r="J83" s="5">
        <f t="shared" si="31"/>
        <v>8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f t="shared" si="38"/>
        <v>547</v>
      </c>
      <c r="T83" s="5">
        <f t="shared" si="39"/>
        <v>8</v>
      </c>
      <c r="U83" s="5">
        <v>0</v>
      </c>
      <c r="V83" s="5">
        <v>0</v>
      </c>
      <c r="W83" s="5">
        <v>0</v>
      </c>
      <c r="X83" s="5">
        <v>0</v>
      </c>
      <c r="Y83" s="6">
        <f t="shared" si="32"/>
        <v>547</v>
      </c>
      <c r="Z83" s="6">
        <f t="shared" si="33"/>
        <v>0</v>
      </c>
      <c r="AA83" s="6">
        <f t="shared" si="34"/>
        <v>0</v>
      </c>
      <c r="AB83" s="6">
        <f t="shared" si="35"/>
        <v>8</v>
      </c>
      <c r="AC83" s="6">
        <f t="shared" si="36"/>
        <v>0</v>
      </c>
      <c r="AD83" s="7">
        <f t="shared" si="37"/>
        <v>0</v>
      </c>
    </row>
    <row r="84" spans="1:30" hidden="1" x14ac:dyDescent="0.25">
      <c r="A84" s="5">
        <v>41209</v>
      </c>
      <c r="B84" s="5" t="s">
        <v>196</v>
      </c>
      <c r="C84" s="5" t="s">
        <v>197</v>
      </c>
      <c r="D84" s="5" t="s">
        <v>6</v>
      </c>
      <c r="E84" s="5" t="s">
        <v>7</v>
      </c>
      <c r="F84" s="5">
        <v>60</v>
      </c>
      <c r="G84" s="5" t="s">
        <v>198</v>
      </c>
      <c r="H84" s="5" t="s">
        <v>31</v>
      </c>
      <c r="I84" s="5">
        <f t="shared" si="30"/>
        <v>1615</v>
      </c>
      <c r="J84" s="5">
        <f t="shared" si="31"/>
        <v>15</v>
      </c>
      <c r="K84" s="5">
        <f>VLOOKUP(A84,primoinverno,2,0)</f>
        <v>528</v>
      </c>
      <c r="L84" s="5">
        <f>VLOOKUP(A84,primoinverno,3,0)</f>
        <v>8</v>
      </c>
      <c r="M84" s="5">
        <v>0</v>
      </c>
      <c r="N84" s="5">
        <v>0</v>
      </c>
      <c r="O84" s="5">
        <f t="shared" ref="O84:O90" si="40">VLOOKUP(A84,primaprova,2,0)</f>
        <v>521</v>
      </c>
      <c r="P84" s="5">
        <f t="shared" ref="P84:P90" si="41">VLOOKUP(A84,primaprova,3,0)</f>
        <v>5</v>
      </c>
      <c r="Q84" s="5">
        <f t="shared" ref="Q84:Q92" si="42">VLOOKUP(A84,secondaprova,2,0)</f>
        <v>540</v>
      </c>
      <c r="R84" s="5">
        <f t="shared" ref="R84:R92" si="43">VLOOKUP(A84,secondaprova,3,0)</f>
        <v>3</v>
      </c>
      <c r="S84" s="5">
        <f t="shared" si="38"/>
        <v>547</v>
      </c>
      <c r="T84" s="5">
        <f t="shared" si="39"/>
        <v>4</v>
      </c>
      <c r="U84" s="5">
        <v>0</v>
      </c>
      <c r="V84" s="5">
        <v>0</v>
      </c>
      <c r="W84" s="5">
        <v>0</v>
      </c>
      <c r="X84" s="5">
        <v>0</v>
      </c>
      <c r="Y84" s="6">
        <f t="shared" si="32"/>
        <v>547</v>
      </c>
      <c r="Z84" s="6">
        <f t="shared" si="33"/>
        <v>540</v>
      </c>
      <c r="AA84" s="6">
        <f t="shared" si="34"/>
        <v>528</v>
      </c>
      <c r="AB84" s="6">
        <f t="shared" si="35"/>
        <v>4</v>
      </c>
      <c r="AC84" s="6">
        <f t="shared" si="36"/>
        <v>3</v>
      </c>
      <c r="AD84" s="7">
        <f t="shared" si="37"/>
        <v>8</v>
      </c>
    </row>
    <row r="85" spans="1:30" hidden="1" x14ac:dyDescent="0.25">
      <c r="A85" s="5">
        <v>44568</v>
      </c>
      <c r="B85" s="5" t="s">
        <v>434</v>
      </c>
      <c r="C85" s="5" t="s">
        <v>141</v>
      </c>
      <c r="D85" s="5" t="s">
        <v>6</v>
      </c>
      <c r="E85" s="5" t="s">
        <v>7</v>
      </c>
      <c r="F85" s="5">
        <v>60</v>
      </c>
      <c r="G85" s="5" t="s">
        <v>292</v>
      </c>
      <c r="H85" s="5" t="s">
        <v>31</v>
      </c>
      <c r="I85" s="5">
        <f t="shared" si="30"/>
        <v>1549</v>
      </c>
      <c r="J85" s="5">
        <f t="shared" si="31"/>
        <v>18</v>
      </c>
      <c r="K85" s="5">
        <v>0</v>
      </c>
      <c r="L85" s="5">
        <v>0</v>
      </c>
      <c r="M85" s="5">
        <v>0</v>
      </c>
      <c r="N85" s="5">
        <v>0</v>
      </c>
      <c r="O85" s="5">
        <f t="shared" si="40"/>
        <v>505</v>
      </c>
      <c r="P85" s="5">
        <f t="shared" si="41"/>
        <v>8</v>
      </c>
      <c r="Q85" s="5">
        <f t="shared" si="42"/>
        <v>520</v>
      </c>
      <c r="R85" s="5">
        <f t="shared" si="43"/>
        <v>5</v>
      </c>
      <c r="S85" s="5">
        <f t="shared" si="38"/>
        <v>524</v>
      </c>
      <c r="T85" s="5">
        <f t="shared" si="39"/>
        <v>5</v>
      </c>
      <c r="U85" s="5">
        <v>0</v>
      </c>
      <c r="V85" s="5">
        <v>0</v>
      </c>
      <c r="W85" s="5">
        <v>0</v>
      </c>
      <c r="X85" s="5">
        <v>0</v>
      </c>
      <c r="Y85" s="6">
        <f t="shared" si="32"/>
        <v>524</v>
      </c>
      <c r="Z85" s="6">
        <f t="shared" si="33"/>
        <v>520</v>
      </c>
      <c r="AA85" s="6">
        <f t="shared" si="34"/>
        <v>505</v>
      </c>
      <c r="AB85" s="6">
        <f t="shared" si="35"/>
        <v>5</v>
      </c>
      <c r="AC85" s="6">
        <f t="shared" si="36"/>
        <v>5</v>
      </c>
      <c r="AD85" s="7">
        <f t="shared" si="37"/>
        <v>8</v>
      </c>
    </row>
    <row r="86" spans="1:30" hidden="1" x14ac:dyDescent="0.25">
      <c r="A86" s="5">
        <v>44652</v>
      </c>
      <c r="B86" s="5" t="s">
        <v>201</v>
      </c>
      <c r="C86" s="5" t="s">
        <v>27</v>
      </c>
      <c r="D86" s="5" t="s">
        <v>6</v>
      </c>
      <c r="E86" s="5" t="s">
        <v>7</v>
      </c>
      <c r="F86" s="5">
        <v>60</v>
      </c>
      <c r="G86" s="5" t="s">
        <v>202</v>
      </c>
      <c r="H86" s="5" t="s">
        <v>31</v>
      </c>
      <c r="I86" s="5">
        <f t="shared" si="30"/>
        <v>1619</v>
      </c>
      <c r="J86" s="5">
        <f t="shared" si="31"/>
        <v>22</v>
      </c>
      <c r="K86" s="5">
        <f>VLOOKUP(A86,primoinverno,2,0)</f>
        <v>527</v>
      </c>
      <c r="L86" s="5">
        <f>VLOOKUP(A86,primoinverno,3,0)</f>
        <v>6</v>
      </c>
      <c r="M86" s="5">
        <v>0</v>
      </c>
      <c r="N86" s="5">
        <v>0</v>
      </c>
      <c r="O86" s="5">
        <f t="shared" si="40"/>
        <v>545</v>
      </c>
      <c r="P86" s="5">
        <f t="shared" si="41"/>
        <v>7</v>
      </c>
      <c r="Q86" s="5">
        <f t="shared" si="42"/>
        <v>547</v>
      </c>
      <c r="R86" s="5">
        <f t="shared" si="43"/>
        <v>9</v>
      </c>
      <c r="S86" s="5">
        <f t="shared" si="38"/>
        <v>527</v>
      </c>
      <c r="T86" s="5">
        <f t="shared" si="39"/>
        <v>4</v>
      </c>
      <c r="U86" s="5">
        <v>0</v>
      </c>
      <c r="V86" s="5">
        <v>0</v>
      </c>
      <c r="W86" s="5">
        <v>0</v>
      </c>
      <c r="X86" s="5">
        <v>0</v>
      </c>
      <c r="Y86" s="6">
        <f t="shared" si="32"/>
        <v>547</v>
      </c>
      <c r="Z86" s="6">
        <f t="shared" si="33"/>
        <v>545</v>
      </c>
      <c r="AA86" s="6">
        <f t="shared" si="34"/>
        <v>527</v>
      </c>
      <c r="AB86" s="6">
        <f t="shared" si="35"/>
        <v>9</v>
      </c>
      <c r="AC86" s="6">
        <f t="shared" si="36"/>
        <v>7</v>
      </c>
      <c r="AD86" s="7">
        <f t="shared" si="37"/>
        <v>6</v>
      </c>
    </row>
    <row r="87" spans="1:30" hidden="1" x14ac:dyDescent="0.25">
      <c r="A87" s="5">
        <v>72079</v>
      </c>
      <c r="B87" s="5" t="s">
        <v>400</v>
      </c>
      <c r="C87" s="5" t="s">
        <v>18</v>
      </c>
      <c r="D87" s="5" t="s">
        <v>6</v>
      </c>
      <c r="E87" s="5" t="s">
        <v>7</v>
      </c>
      <c r="F87" s="5">
        <v>60</v>
      </c>
      <c r="G87" s="5" t="s">
        <v>401</v>
      </c>
      <c r="H87" s="5" t="s">
        <v>31</v>
      </c>
      <c r="I87" s="5">
        <f t="shared" si="30"/>
        <v>1567</v>
      </c>
      <c r="J87" s="5">
        <f t="shared" si="31"/>
        <v>15</v>
      </c>
      <c r="K87" s="5">
        <v>0</v>
      </c>
      <c r="L87" s="5">
        <v>0</v>
      </c>
      <c r="M87" s="5">
        <v>0</v>
      </c>
      <c r="N87" s="5">
        <v>0</v>
      </c>
      <c r="O87" s="5">
        <f t="shared" si="40"/>
        <v>526</v>
      </c>
      <c r="P87" s="5">
        <f t="shared" si="41"/>
        <v>7</v>
      </c>
      <c r="Q87" s="5">
        <f t="shared" si="42"/>
        <v>531</v>
      </c>
      <c r="R87" s="5">
        <f t="shared" si="43"/>
        <v>7</v>
      </c>
      <c r="S87" s="5">
        <f t="shared" si="38"/>
        <v>510</v>
      </c>
      <c r="T87" s="5">
        <f t="shared" si="39"/>
        <v>1</v>
      </c>
      <c r="U87" s="5">
        <v>0</v>
      </c>
      <c r="V87" s="5">
        <v>0</v>
      </c>
      <c r="W87" s="5">
        <v>0</v>
      </c>
      <c r="X87" s="5">
        <v>0</v>
      </c>
      <c r="Y87" s="6">
        <f t="shared" si="32"/>
        <v>531</v>
      </c>
      <c r="Z87" s="6">
        <f t="shared" si="33"/>
        <v>526</v>
      </c>
      <c r="AA87" s="6">
        <f t="shared" si="34"/>
        <v>510</v>
      </c>
      <c r="AB87" s="6">
        <f t="shared" si="35"/>
        <v>7</v>
      </c>
      <c r="AC87" s="6">
        <f t="shared" si="36"/>
        <v>7</v>
      </c>
      <c r="AD87" s="7">
        <f t="shared" si="37"/>
        <v>1</v>
      </c>
    </row>
    <row r="88" spans="1:30" hidden="1" x14ac:dyDescent="0.25">
      <c r="A88" s="5">
        <v>77329</v>
      </c>
      <c r="B88" s="5" t="s">
        <v>438</v>
      </c>
      <c r="C88" s="5" t="s">
        <v>21</v>
      </c>
      <c r="D88" s="5" t="s">
        <v>6</v>
      </c>
      <c r="E88" s="5" t="s">
        <v>7</v>
      </c>
      <c r="F88" s="5">
        <v>60</v>
      </c>
      <c r="G88" s="5" t="s">
        <v>208</v>
      </c>
      <c r="H88" s="5" t="s">
        <v>31</v>
      </c>
      <c r="I88" s="5">
        <f t="shared" si="30"/>
        <v>1537</v>
      </c>
      <c r="J88" s="5">
        <f t="shared" si="31"/>
        <v>14</v>
      </c>
      <c r="K88" s="5">
        <v>0</v>
      </c>
      <c r="L88" s="5">
        <v>0</v>
      </c>
      <c r="M88" s="5">
        <v>0</v>
      </c>
      <c r="N88" s="5">
        <v>0</v>
      </c>
      <c r="O88" s="5">
        <f t="shared" si="40"/>
        <v>502</v>
      </c>
      <c r="P88" s="5">
        <f t="shared" si="41"/>
        <v>4</v>
      </c>
      <c r="Q88" s="5">
        <f t="shared" si="42"/>
        <v>520</v>
      </c>
      <c r="R88" s="5">
        <f t="shared" si="43"/>
        <v>6</v>
      </c>
      <c r="S88" s="5">
        <f t="shared" si="38"/>
        <v>515</v>
      </c>
      <c r="T88" s="5">
        <f t="shared" si="39"/>
        <v>4</v>
      </c>
      <c r="U88" s="5">
        <v>0</v>
      </c>
      <c r="V88" s="5">
        <v>0</v>
      </c>
      <c r="W88" s="5">
        <v>0</v>
      </c>
      <c r="X88" s="5">
        <v>0</v>
      </c>
      <c r="Y88" s="6">
        <f t="shared" si="32"/>
        <v>520</v>
      </c>
      <c r="Z88" s="6">
        <f t="shared" si="33"/>
        <v>515</v>
      </c>
      <c r="AA88" s="6">
        <f t="shared" si="34"/>
        <v>502</v>
      </c>
      <c r="AB88" s="6">
        <f t="shared" si="35"/>
        <v>6</v>
      </c>
      <c r="AC88" s="6">
        <f t="shared" si="36"/>
        <v>4</v>
      </c>
      <c r="AD88" s="7">
        <f t="shared" si="37"/>
        <v>4</v>
      </c>
    </row>
    <row r="89" spans="1:30" hidden="1" x14ac:dyDescent="0.25">
      <c r="A89" s="5">
        <v>80226</v>
      </c>
      <c r="B89" s="5" t="s">
        <v>164</v>
      </c>
      <c r="C89" s="5" t="s">
        <v>165</v>
      </c>
      <c r="D89" s="5" t="s">
        <v>6</v>
      </c>
      <c r="E89" s="5" t="s">
        <v>7</v>
      </c>
      <c r="F89" s="5">
        <v>60</v>
      </c>
      <c r="G89" s="5" t="s">
        <v>166</v>
      </c>
      <c r="H89" s="5" t="s">
        <v>31</v>
      </c>
      <c r="I89" s="5">
        <f t="shared" si="30"/>
        <v>1618</v>
      </c>
      <c r="J89" s="5">
        <f t="shared" si="31"/>
        <v>23</v>
      </c>
      <c r="K89" s="5">
        <f>VLOOKUP(A89,primoinverno,2,0)</f>
        <v>535</v>
      </c>
      <c r="L89" s="5">
        <f>VLOOKUP(A89,primoinverno,3,0)</f>
        <v>8</v>
      </c>
      <c r="M89" s="5">
        <f>VLOOKUP(A89,secondoinverno,2,0)</f>
        <v>547</v>
      </c>
      <c r="N89" s="5">
        <f>VLOOKUP(A89,secondoinverno,3,0)</f>
        <v>10</v>
      </c>
      <c r="O89" s="5">
        <f t="shared" si="40"/>
        <v>515</v>
      </c>
      <c r="P89" s="5">
        <f t="shared" si="41"/>
        <v>2</v>
      </c>
      <c r="Q89" s="5">
        <f t="shared" si="42"/>
        <v>533</v>
      </c>
      <c r="R89" s="5">
        <f t="shared" si="43"/>
        <v>4</v>
      </c>
      <c r="S89" s="5">
        <f t="shared" si="38"/>
        <v>536</v>
      </c>
      <c r="T89" s="5">
        <f t="shared" si="39"/>
        <v>5</v>
      </c>
      <c r="U89" s="5">
        <v>0</v>
      </c>
      <c r="V89" s="5">
        <v>0</v>
      </c>
      <c r="W89" s="5">
        <v>0</v>
      </c>
      <c r="X89" s="5">
        <v>0</v>
      </c>
      <c r="Y89" s="6">
        <f t="shared" si="32"/>
        <v>547</v>
      </c>
      <c r="Z89" s="6">
        <f t="shared" si="33"/>
        <v>536</v>
      </c>
      <c r="AA89" s="6">
        <f t="shared" si="34"/>
        <v>535</v>
      </c>
      <c r="AB89" s="6">
        <f t="shared" si="35"/>
        <v>10</v>
      </c>
      <c r="AC89" s="6">
        <f t="shared" si="36"/>
        <v>5</v>
      </c>
      <c r="AD89" s="7">
        <f t="shared" si="37"/>
        <v>8</v>
      </c>
    </row>
    <row r="90" spans="1:30" hidden="1" x14ac:dyDescent="0.25">
      <c r="A90" s="5">
        <v>89628</v>
      </c>
      <c r="B90" s="5" t="s">
        <v>384</v>
      </c>
      <c r="C90" s="5" t="s">
        <v>385</v>
      </c>
      <c r="D90" s="5" t="s">
        <v>6</v>
      </c>
      <c r="E90" s="5" t="s">
        <v>7</v>
      </c>
      <c r="F90" s="5">
        <v>60</v>
      </c>
      <c r="G90" s="5" t="s">
        <v>162</v>
      </c>
      <c r="H90" s="5" t="s">
        <v>31</v>
      </c>
      <c r="I90" s="5">
        <f t="shared" si="30"/>
        <v>1594</v>
      </c>
      <c r="J90" s="5">
        <f t="shared" si="31"/>
        <v>21</v>
      </c>
      <c r="K90" s="5">
        <v>0</v>
      </c>
      <c r="L90" s="5">
        <v>0</v>
      </c>
      <c r="M90" s="5">
        <v>0</v>
      </c>
      <c r="N90" s="5">
        <v>0</v>
      </c>
      <c r="O90" s="5">
        <f t="shared" si="40"/>
        <v>537</v>
      </c>
      <c r="P90" s="5">
        <f t="shared" si="41"/>
        <v>6</v>
      </c>
      <c r="Q90" s="5">
        <f t="shared" si="42"/>
        <v>535</v>
      </c>
      <c r="R90" s="5">
        <f t="shared" si="43"/>
        <v>5</v>
      </c>
      <c r="S90" s="5">
        <f t="shared" si="38"/>
        <v>522</v>
      </c>
      <c r="T90" s="5">
        <f t="shared" si="39"/>
        <v>10</v>
      </c>
      <c r="U90" s="5">
        <v>0</v>
      </c>
      <c r="V90" s="5">
        <v>0</v>
      </c>
      <c r="W90" s="5">
        <v>0</v>
      </c>
      <c r="X90" s="5">
        <v>0</v>
      </c>
      <c r="Y90" s="6">
        <f t="shared" si="32"/>
        <v>537</v>
      </c>
      <c r="Z90" s="6">
        <f t="shared" si="33"/>
        <v>535</v>
      </c>
      <c r="AA90" s="6">
        <f t="shared" si="34"/>
        <v>522</v>
      </c>
      <c r="AB90" s="6">
        <f t="shared" si="35"/>
        <v>6</v>
      </c>
      <c r="AC90" s="6">
        <f t="shared" si="36"/>
        <v>5</v>
      </c>
      <c r="AD90" s="7">
        <f t="shared" si="37"/>
        <v>10</v>
      </c>
    </row>
    <row r="91" spans="1:30" hidden="1" x14ac:dyDescent="0.25">
      <c r="A91" s="5">
        <v>106428</v>
      </c>
      <c r="B91" s="5" t="s">
        <v>488</v>
      </c>
      <c r="C91" s="5" t="s">
        <v>489</v>
      </c>
      <c r="D91" s="5" t="s">
        <v>6</v>
      </c>
      <c r="E91" s="5" t="s">
        <v>7</v>
      </c>
      <c r="F91" s="5">
        <v>60</v>
      </c>
      <c r="G91" s="5" t="s">
        <v>490</v>
      </c>
      <c r="H91" s="5" t="s">
        <v>31</v>
      </c>
      <c r="I91" s="5">
        <f t="shared" si="30"/>
        <v>509</v>
      </c>
      <c r="J91" s="5">
        <f t="shared" si="31"/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f t="shared" si="42"/>
        <v>509</v>
      </c>
      <c r="R91" s="5">
        <f t="shared" si="43"/>
        <v>5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6">
        <f t="shared" si="32"/>
        <v>509</v>
      </c>
      <c r="Z91" s="6">
        <f t="shared" si="33"/>
        <v>0</v>
      </c>
      <c r="AA91" s="6">
        <f t="shared" si="34"/>
        <v>0</v>
      </c>
      <c r="AB91" s="6">
        <f t="shared" si="35"/>
        <v>5</v>
      </c>
      <c r="AC91" s="6">
        <f t="shared" si="36"/>
        <v>0</v>
      </c>
      <c r="AD91" s="7">
        <f t="shared" si="37"/>
        <v>0</v>
      </c>
    </row>
    <row r="92" spans="1:30" hidden="1" x14ac:dyDescent="0.25">
      <c r="A92" s="5">
        <v>114923</v>
      </c>
      <c r="B92" s="5" t="s">
        <v>72</v>
      </c>
      <c r="C92" s="5" t="s">
        <v>59</v>
      </c>
      <c r="D92" s="5" t="s">
        <v>6</v>
      </c>
      <c r="E92" s="5" t="s">
        <v>7</v>
      </c>
      <c r="F92" s="5">
        <v>60</v>
      </c>
      <c r="G92" s="5" t="s">
        <v>73</v>
      </c>
      <c r="H92" s="5" t="s">
        <v>31</v>
      </c>
      <c r="I92" s="5">
        <f t="shared" si="30"/>
        <v>1621</v>
      </c>
      <c r="J92" s="5">
        <f t="shared" si="31"/>
        <v>26</v>
      </c>
      <c r="K92" s="5">
        <f>VLOOKUP(A92,primoinverno,2,0)</f>
        <v>549</v>
      </c>
      <c r="L92" s="5">
        <f>VLOOKUP(A92,primoinverno,3,0)</f>
        <v>9</v>
      </c>
      <c r="M92" s="5">
        <f>VLOOKUP(A92,secondoinverno,2,0)</f>
        <v>539</v>
      </c>
      <c r="N92" s="5">
        <f>VLOOKUP(A92,secondoinverno,3,0)</f>
        <v>8</v>
      </c>
      <c r="O92" s="5">
        <f>VLOOKUP(A92,primaprova,2,0)</f>
        <v>516</v>
      </c>
      <c r="P92" s="5">
        <f>VLOOKUP(A92,primaprova,3,0)</f>
        <v>2</v>
      </c>
      <c r="Q92" s="5">
        <f t="shared" si="42"/>
        <v>533</v>
      </c>
      <c r="R92" s="5">
        <f t="shared" si="43"/>
        <v>9</v>
      </c>
      <c r="S92" s="5">
        <f t="shared" ref="S92:S98" si="44">VLOOKUP(A92,terzaprova,2,0)</f>
        <v>529</v>
      </c>
      <c r="T92" s="5">
        <f t="shared" ref="T92:T98" si="45">VLOOKUP(A92,terzaprova,3,0)</f>
        <v>3</v>
      </c>
      <c r="U92" s="5">
        <v>0</v>
      </c>
      <c r="V92" s="5">
        <v>0</v>
      </c>
      <c r="W92" s="5">
        <v>0</v>
      </c>
      <c r="X92" s="5">
        <v>0</v>
      </c>
      <c r="Y92" s="6">
        <f t="shared" si="32"/>
        <v>549</v>
      </c>
      <c r="Z92" s="6">
        <f t="shared" si="33"/>
        <v>539</v>
      </c>
      <c r="AA92" s="6">
        <f t="shared" si="34"/>
        <v>533</v>
      </c>
      <c r="AB92" s="6">
        <f t="shared" si="35"/>
        <v>9</v>
      </c>
      <c r="AC92" s="6">
        <f t="shared" si="36"/>
        <v>8</v>
      </c>
      <c r="AD92" s="7">
        <f t="shared" si="37"/>
        <v>9</v>
      </c>
    </row>
    <row r="93" spans="1:30" hidden="1" x14ac:dyDescent="0.25">
      <c r="A93" s="5">
        <v>119869</v>
      </c>
      <c r="B93" s="5" t="s">
        <v>444</v>
      </c>
      <c r="C93" s="5" t="s">
        <v>29</v>
      </c>
      <c r="D93" s="5" t="s">
        <v>6</v>
      </c>
      <c r="E93" s="5" t="s">
        <v>7</v>
      </c>
      <c r="F93" s="5">
        <v>60</v>
      </c>
      <c r="G93" s="5" t="s">
        <v>445</v>
      </c>
      <c r="H93" s="5" t="s">
        <v>31</v>
      </c>
      <c r="I93" s="5">
        <f t="shared" si="30"/>
        <v>990</v>
      </c>
      <c r="J93" s="5">
        <f t="shared" si="31"/>
        <v>7</v>
      </c>
      <c r="K93" s="5">
        <v>0</v>
      </c>
      <c r="L93" s="5">
        <v>0</v>
      </c>
      <c r="M93" s="5">
        <v>0</v>
      </c>
      <c r="N93" s="5">
        <v>0</v>
      </c>
      <c r="O93" s="5">
        <f>VLOOKUP(A93,primaprova,2,0)</f>
        <v>500</v>
      </c>
      <c r="P93" s="5">
        <f>VLOOKUP(A93,primaprova,3,0)</f>
        <v>6</v>
      </c>
      <c r="Q93" s="5">
        <v>0</v>
      </c>
      <c r="R93" s="5">
        <v>0</v>
      </c>
      <c r="S93" s="5">
        <f t="shared" si="44"/>
        <v>490</v>
      </c>
      <c r="T93" s="5">
        <f t="shared" si="45"/>
        <v>1</v>
      </c>
      <c r="U93" s="5">
        <v>0</v>
      </c>
      <c r="V93" s="5">
        <v>0</v>
      </c>
      <c r="W93" s="5">
        <v>0</v>
      </c>
      <c r="X93" s="5">
        <v>0</v>
      </c>
      <c r="Y93" s="6">
        <f t="shared" si="32"/>
        <v>500</v>
      </c>
      <c r="Z93" s="6">
        <f t="shared" si="33"/>
        <v>490</v>
      </c>
      <c r="AA93" s="6">
        <f t="shared" si="34"/>
        <v>0</v>
      </c>
      <c r="AB93" s="6">
        <f t="shared" si="35"/>
        <v>6</v>
      </c>
      <c r="AC93" s="6">
        <f t="shared" si="36"/>
        <v>1</v>
      </c>
      <c r="AD93" s="7">
        <f t="shared" si="37"/>
        <v>0</v>
      </c>
    </row>
    <row r="94" spans="1:30" hidden="1" x14ac:dyDescent="0.25">
      <c r="A94" s="5">
        <v>120150</v>
      </c>
      <c r="B94" s="5" t="s">
        <v>509</v>
      </c>
      <c r="C94" s="5" t="s">
        <v>179</v>
      </c>
      <c r="D94" s="5" t="s">
        <v>6</v>
      </c>
      <c r="E94" s="5" t="s">
        <v>7</v>
      </c>
      <c r="F94" s="5">
        <v>60</v>
      </c>
      <c r="G94" s="5" t="s">
        <v>52</v>
      </c>
      <c r="H94" s="5" t="s">
        <v>31</v>
      </c>
      <c r="I94" s="5">
        <f t="shared" si="30"/>
        <v>974</v>
      </c>
      <c r="J94" s="5">
        <f t="shared" si="31"/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f t="shared" ref="Q94:Q102" si="46">VLOOKUP(A94,secondaprova,2,0)</f>
        <v>489</v>
      </c>
      <c r="R94" s="5">
        <f t="shared" ref="R94:R102" si="47">VLOOKUP(A94,secondaprova,3,0)</f>
        <v>2</v>
      </c>
      <c r="S94" s="5">
        <f t="shared" si="44"/>
        <v>485</v>
      </c>
      <c r="T94" s="5">
        <f t="shared" si="45"/>
        <v>1</v>
      </c>
      <c r="U94" s="5">
        <v>0</v>
      </c>
      <c r="V94" s="5">
        <v>0</v>
      </c>
      <c r="W94" s="5">
        <v>0</v>
      </c>
      <c r="X94" s="5">
        <v>0</v>
      </c>
      <c r="Y94" s="6">
        <f t="shared" si="32"/>
        <v>489</v>
      </c>
      <c r="Z94" s="6">
        <f t="shared" si="33"/>
        <v>485</v>
      </c>
      <c r="AA94" s="6">
        <f t="shared" si="34"/>
        <v>0</v>
      </c>
      <c r="AB94" s="6">
        <f t="shared" si="35"/>
        <v>2</v>
      </c>
      <c r="AC94" s="6">
        <f t="shared" si="36"/>
        <v>1</v>
      </c>
      <c r="AD94" s="7">
        <f t="shared" si="37"/>
        <v>0</v>
      </c>
    </row>
    <row r="95" spans="1:30" hidden="1" x14ac:dyDescent="0.25">
      <c r="A95" s="5">
        <v>121218</v>
      </c>
      <c r="B95" s="5" t="s">
        <v>394</v>
      </c>
      <c r="C95" s="5" t="s">
        <v>48</v>
      </c>
      <c r="D95" s="5" t="s">
        <v>6</v>
      </c>
      <c r="E95" s="5" t="s">
        <v>7</v>
      </c>
      <c r="F95" s="5">
        <v>60</v>
      </c>
      <c r="G95" s="5" t="s">
        <v>395</v>
      </c>
      <c r="H95" s="5" t="s">
        <v>31</v>
      </c>
      <c r="I95" s="5">
        <f t="shared" si="30"/>
        <v>1544</v>
      </c>
      <c r="J95" s="5">
        <f t="shared" si="31"/>
        <v>9</v>
      </c>
      <c r="K95" s="5">
        <v>0</v>
      </c>
      <c r="L95" s="5">
        <v>0</v>
      </c>
      <c r="M95" s="5">
        <v>0</v>
      </c>
      <c r="N95" s="5">
        <v>0</v>
      </c>
      <c r="O95" s="5">
        <f>VLOOKUP(A95,primaprova,2,0)</f>
        <v>532</v>
      </c>
      <c r="P95" s="5">
        <f>VLOOKUP(A95,primaprova,3,0)</f>
        <v>4</v>
      </c>
      <c r="Q95" s="5">
        <f t="shared" si="46"/>
        <v>508</v>
      </c>
      <c r="R95" s="5">
        <f t="shared" si="47"/>
        <v>3</v>
      </c>
      <c r="S95" s="5">
        <f t="shared" si="44"/>
        <v>504</v>
      </c>
      <c r="T95" s="5">
        <f t="shared" si="45"/>
        <v>2</v>
      </c>
      <c r="U95" s="5">
        <v>0</v>
      </c>
      <c r="V95" s="5">
        <v>0</v>
      </c>
      <c r="W95" s="5">
        <v>0</v>
      </c>
      <c r="X95" s="5">
        <v>0</v>
      </c>
      <c r="Y95" s="6">
        <f t="shared" si="32"/>
        <v>532</v>
      </c>
      <c r="Z95" s="6">
        <f t="shared" si="33"/>
        <v>508</v>
      </c>
      <c r="AA95" s="6">
        <f t="shared" si="34"/>
        <v>504</v>
      </c>
      <c r="AB95" s="6">
        <f t="shared" si="35"/>
        <v>4</v>
      </c>
      <c r="AC95" s="6">
        <f t="shared" si="36"/>
        <v>3</v>
      </c>
      <c r="AD95" s="7">
        <f t="shared" si="37"/>
        <v>2</v>
      </c>
    </row>
    <row r="96" spans="1:30" hidden="1" x14ac:dyDescent="0.25">
      <c r="A96" s="5">
        <v>130572</v>
      </c>
      <c r="B96" s="5" t="s">
        <v>474</v>
      </c>
      <c r="C96" s="5" t="s">
        <v>21</v>
      </c>
      <c r="D96" s="5" t="s">
        <v>6</v>
      </c>
      <c r="E96" s="5" t="s">
        <v>7</v>
      </c>
      <c r="F96" s="5">
        <v>60</v>
      </c>
      <c r="G96" s="5" t="s">
        <v>422</v>
      </c>
      <c r="H96" s="5" t="s">
        <v>31</v>
      </c>
      <c r="I96" s="5">
        <f t="shared" si="30"/>
        <v>1103</v>
      </c>
      <c r="J96" s="5">
        <f t="shared" si="31"/>
        <v>16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f t="shared" si="46"/>
        <v>549</v>
      </c>
      <c r="R96" s="5">
        <f t="shared" si="47"/>
        <v>7</v>
      </c>
      <c r="S96" s="5">
        <f t="shared" si="44"/>
        <v>554</v>
      </c>
      <c r="T96" s="5">
        <f t="shared" si="45"/>
        <v>9</v>
      </c>
      <c r="U96" s="5">
        <v>0</v>
      </c>
      <c r="V96" s="5">
        <v>0</v>
      </c>
      <c r="W96" s="5">
        <v>0</v>
      </c>
      <c r="X96" s="5">
        <v>0</v>
      </c>
      <c r="Y96" s="6">
        <f t="shared" si="32"/>
        <v>554</v>
      </c>
      <c r="Z96" s="6">
        <f t="shared" si="33"/>
        <v>549</v>
      </c>
      <c r="AA96" s="6">
        <f t="shared" si="34"/>
        <v>0</v>
      </c>
      <c r="AB96" s="6">
        <f t="shared" si="35"/>
        <v>9</v>
      </c>
      <c r="AC96" s="6">
        <f t="shared" si="36"/>
        <v>7</v>
      </c>
      <c r="AD96" s="7">
        <f t="shared" si="37"/>
        <v>0</v>
      </c>
    </row>
    <row r="97" spans="1:30" hidden="1" x14ac:dyDescent="0.25">
      <c r="A97" s="5">
        <v>132711</v>
      </c>
      <c r="B97" s="5" t="s">
        <v>252</v>
      </c>
      <c r="C97" s="5" t="s">
        <v>193</v>
      </c>
      <c r="D97" s="5" t="s">
        <v>6</v>
      </c>
      <c r="E97" s="5" t="s">
        <v>7</v>
      </c>
      <c r="F97" s="5">
        <v>60</v>
      </c>
      <c r="G97" s="5" t="s">
        <v>253</v>
      </c>
      <c r="H97" s="5" t="s">
        <v>31</v>
      </c>
      <c r="I97" s="5">
        <f t="shared" si="30"/>
        <v>1581</v>
      </c>
      <c r="J97" s="5">
        <f t="shared" si="31"/>
        <v>13</v>
      </c>
      <c r="K97" s="5">
        <f>VLOOKUP(A97,primoinverno,2,0)</f>
        <v>515</v>
      </c>
      <c r="L97" s="5">
        <f>VLOOKUP(A97,primoinverno,3,0)</f>
        <v>6</v>
      </c>
      <c r="M97" s="5">
        <f>VLOOKUP(A97,secondoinverno,2,0)</f>
        <v>508</v>
      </c>
      <c r="N97" s="5">
        <f>VLOOKUP(A97,secondoinverno,3,0)</f>
        <v>5</v>
      </c>
      <c r="O97" s="5">
        <f>VLOOKUP(A97,primaprova,2,0)</f>
        <v>521</v>
      </c>
      <c r="P97" s="5">
        <f>VLOOKUP(A97,primaprova,3,0)</f>
        <v>1</v>
      </c>
      <c r="Q97" s="5">
        <f t="shared" si="46"/>
        <v>531</v>
      </c>
      <c r="R97" s="5">
        <f t="shared" si="47"/>
        <v>6</v>
      </c>
      <c r="S97" s="5">
        <f t="shared" si="44"/>
        <v>529</v>
      </c>
      <c r="T97" s="5">
        <f t="shared" si="45"/>
        <v>6</v>
      </c>
      <c r="U97" s="5">
        <v>0</v>
      </c>
      <c r="V97" s="5">
        <v>0</v>
      </c>
      <c r="W97" s="5">
        <v>0</v>
      </c>
      <c r="X97" s="5">
        <v>0</v>
      </c>
      <c r="Y97" s="6">
        <f t="shared" si="32"/>
        <v>531</v>
      </c>
      <c r="Z97" s="6">
        <f t="shared" si="33"/>
        <v>529</v>
      </c>
      <c r="AA97" s="6">
        <f t="shared" si="34"/>
        <v>521</v>
      </c>
      <c r="AB97" s="6">
        <f t="shared" si="35"/>
        <v>6</v>
      </c>
      <c r="AC97" s="6">
        <f t="shared" si="36"/>
        <v>6</v>
      </c>
      <c r="AD97" s="7">
        <f t="shared" si="37"/>
        <v>1</v>
      </c>
    </row>
    <row r="98" spans="1:30" hidden="1" x14ac:dyDescent="0.25">
      <c r="A98" s="5">
        <v>133769</v>
      </c>
      <c r="B98" s="5" t="s">
        <v>409</v>
      </c>
      <c r="C98" s="5" t="s">
        <v>21</v>
      </c>
      <c r="D98" s="5" t="s">
        <v>6</v>
      </c>
      <c r="E98" s="5" t="s">
        <v>7</v>
      </c>
      <c r="F98" s="5">
        <v>60</v>
      </c>
      <c r="G98" s="5" t="s">
        <v>405</v>
      </c>
      <c r="H98" s="5" t="s">
        <v>31</v>
      </c>
      <c r="I98" s="5">
        <f t="shared" si="30"/>
        <v>1562</v>
      </c>
      <c r="J98" s="5">
        <f t="shared" si="31"/>
        <v>18</v>
      </c>
      <c r="K98" s="5">
        <v>0</v>
      </c>
      <c r="L98" s="5">
        <v>0</v>
      </c>
      <c r="M98" s="5">
        <v>0</v>
      </c>
      <c r="N98" s="5">
        <v>0</v>
      </c>
      <c r="O98" s="5">
        <f>VLOOKUP(A98,primaprova,2,0)</f>
        <v>522</v>
      </c>
      <c r="P98" s="5">
        <f>VLOOKUP(A98,primaprova,3,0)</f>
        <v>6</v>
      </c>
      <c r="Q98" s="5">
        <f t="shared" si="46"/>
        <v>517</v>
      </c>
      <c r="R98" s="5">
        <f t="shared" si="47"/>
        <v>5</v>
      </c>
      <c r="S98" s="5">
        <f t="shared" si="44"/>
        <v>523</v>
      </c>
      <c r="T98" s="5">
        <f t="shared" si="45"/>
        <v>7</v>
      </c>
      <c r="U98" s="5">
        <v>0</v>
      </c>
      <c r="V98" s="5">
        <v>0</v>
      </c>
      <c r="W98" s="5">
        <v>0</v>
      </c>
      <c r="X98" s="5">
        <v>0</v>
      </c>
      <c r="Y98" s="6">
        <f t="shared" si="32"/>
        <v>523</v>
      </c>
      <c r="Z98" s="6">
        <f t="shared" si="33"/>
        <v>522</v>
      </c>
      <c r="AA98" s="6">
        <f t="shared" si="34"/>
        <v>517</v>
      </c>
      <c r="AB98" s="6">
        <f t="shared" si="35"/>
        <v>7</v>
      </c>
      <c r="AC98" s="6">
        <f t="shared" si="36"/>
        <v>6</v>
      </c>
      <c r="AD98" s="7">
        <f t="shared" si="37"/>
        <v>5</v>
      </c>
    </row>
    <row r="99" spans="1:30" hidden="1" x14ac:dyDescent="0.25">
      <c r="A99" s="5">
        <v>140881</v>
      </c>
      <c r="B99" s="5" t="s">
        <v>486</v>
      </c>
      <c r="C99" s="5" t="s">
        <v>487</v>
      </c>
      <c r="D99" s="5" t="s">
        <v>6</v>
      </c>
      <c r="E99" s="5" t="s">
        <v>7</v>
      </c>
      <c r="F99" s="5">
        <v>60</v>
      </c>
      <c r="G99" s="5" t="s">
        <v>22</v>
      </c>
      <c r="H99" s="5" t="s">
        <v>31</v>
      </c>
      <c r="I99" s="5">
        <f t="shared" si="30"/>
        <v>511</v>
      </c>
      <c r="J99" s="5">
        <f t="shared" si="31"/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f t="shared" si="46"/>
        <v>511</v>
      </c>
      <c r="R99" s="5">
        <f t="shared" si="47"/>
        <v>3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6">
        <f t="shared" si="32"/>
        <v>511</v>
      </c>
      <c r="Z99" s="6">
        <f t="shared" si="33"/>
        <v>0</v>
      </c>
      <c r="AA99" s="6">
        <f t="shared" si="34"/>
        <v>0</v>
      </c>
      <c r="AB99" s="6">
        <f t="shared" si="35"/>
        <v>3</v>
      </c>
      <c r="AC99" s="6">
        <f t="shared" si="36"/>
        <v>0</v>
      </c>
      <c r="AD99" s="7">
        <f t="shared" si="37"/>
        <v>0</v>
      </c>
    </row>
    <row r="100" spans="1:30" hidden="1" x14ac:dyDescent="0.25">
      <c r="A100" s="5">
        <v>144072</v>
      </c>
      <c r="B100" s="5" t="s">
        <v>430</v>
      </c>
      <c r="C100" s="5" t="s">
        <v>431</v>
      </c>
      <c r="D100" s="5" t="s">
        <v>6</v>
      </c>
      <c r="E100" s="5" t="s">
        <v>7</v>
      </c>
      <c r="F100" s="5">
        <v>60</v>
      </c>
      <c r="G100" s="5" t="s">
        <v>52</v>
      </c>
      <c r="H100" s="5" t="s">
        <v>31</v>
      </c>
      <c r="I100" s="5">
        <f t="shared" si="30"/>
        <v>985</v>
      </c>
      <c r="J100" s="5">
        <f t="shared" si="31"/>
        <v>5</v>
      </c>
      <c r="K100" s="5">
        <v>0</v>
      </c>
      <c r="L100" s="5">
        <v>0</v>
      </c>
      <c r="M100" s="5">
        <v>0</v>
      </c>
      <c r="N100" s="5">
        <v>0</v>
      </c>
      <c r="O100" s="5">
        <f>VLOOKUP(A100,primaprova,2,0)</f>
        <v>509</v>
      </c>
      <c r="P100" s="5">
        <f>VLOOKUP(A100,primaprova,3,0)</f>
        <v>2</v>
      </c>
      <c r="Q100" s="5">
        <f t="shared" si="46"/>
        <v>476</v>
      </c>
      <c r="R100" s="5">
        <f t="shared" si="47"/>
        <v>3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6">
        <f t="shared" si="32"/>
        <v>509</v>
      </c>
      <c r="Z100" s="6">
        <f t="shared" si="33"/>
        <v>476</v>
      </c>
      <c r="AA100" s="6">
        <f t="shared" si="34"/>
        <v>0</v>
      </c>
      <c r="AB100" s="6">
        <f t="shared" si="35"/>
        <v>2</v>
      </c>
      <c r="AC100" s="6">
        <f t="shared" si="36"/>
        <v>3</v>
      </c>
      <c r="AD100" s="7">
        <f t="shared" si="37"/>
        <v>0</v>
      </c>
    </row>
    <row r="101" spans="1:30" hidden="1" x14ac:dyDescent="0.25">
      <c r="A101" s="5">
        <v>144519</v>
      </c>
      <c r="B101" s="5" t="s">
        <v>350</v>
      </c>
      <c r="C101" s="5" t="s">
        <v>351</v>
      </c>
      <c r="D101" s="5" t="s">
        <v>6</v>
      </c>
      <c r="E101" s="5" t="s">
        <v>7</v>
      </c>
      <c r="F101" s="5">
        <v>60</v>
      </c>
      <c r="G101" s="5" t="s">
        <v>352</v>
      </c>
      <c r="H101" s="5" t="s">
        <v>31</v>
      </c>
      <c r="I101" s="5">
        <f t="shared" si="30"/>
        <v>1521</v>
      </c>
      <c r="J101" s="5">
        <f t="shared" si="31"/>
        <v>10</v>
      </c>
      <c r="K101" s="5">
        <v>0</v>
      </c>
      <c r="L101" s="5">
        <v>0</v>
      </c>
      <c r="M101" s="5">
        <f>VLOOKUP(A101,secondoinverno,2,0)</f>
        <v>507</v>
      </c>
      <c r="N101" s="5">
        <f>VLOOKUP(A101,secondoinverno,3,0)</f>
        <v>5</v>
      </c>
      <c r="O101" s="5">
        <f>VLOOKUP(A101,primaprova,2,0)</f>
        <v>492</v>
      </c>
      <c r="P101" s="5">
        <f>VLOOKUP(A101,primaprova,3,0)</f>
        <v>4</v>
      </c>
      <c r="Q101" s="5">
        <f t="shared" si="46"/>
        <v>513</v>
      </c>
      <c r="R101" s="5">
        <f t="shared" si="47"/>
        <v>2</v>
      </c>
      <c r="S101" s="5">
        <f>VLOOKUP(A101,terzaprova,2,0)</f>
        <v>501</v>
      </c>
      <c r="T101" s="5">
        <f>VLOOKUP(A101,terzaprova,3,0)</f>
        <v>3</v>
      </c>
      <c r="U101" s="5">
        <v>0</v>
      </c>
      <c r="V101" s="5">
        <v>0</v>
      </c>
      <c r="W101" s="5">
        <v>0</v>
      </c>
      <c r="X101" s="5">
        <v>0</v>
      </c>
      <c r="Y101" s="6">
        <f t="shared" si="32"/>
        <v>513</v>
      </c>
      <c r="Z101" s="6">
        <f t="shared" si="33"/>
        <v>507</v>
      </c>
      <c r="AA101" s="6">
        <f t="shared" si="34"/>
        <v>501</v>
      </c>
      <c r="AB101" s="6">
        <f t="shared" si="35"/>
        <v>2</v>
      </c>
      <c r="AC101" s="6">
        <f t="shared" si="36"/>
        <v>5</v>
      </c>
      <c r="AD101" s="7">
        <f t="shared" si="37"/>
        <v>3</v>
      </c>
    </row>
    <row r="102" spans="1:30" hidden="1" x14ac:dyDescent="0.25">
      <c r="A102" s="5">
        <v>148198</v>
      </c>
      <c r="B102" s="5" t="s">
        <v>320</v>
      </c>
      <c r="C102" s="5" t="s">
        <v>193</v>
      </c>
      <c r="D102" s="5" t="s">
        <v>6</v>
      </c>
      <c r="E102" s="5" t="s">
        <v>7</v>
      </c>
      <c r="F102" s="5">
        <v>60</v>
      </c>
      <c r="G102" s="5" t="s">
        <v>321</v>
      </c>
      <c r="H102" s="5" t="s">
        <v>31</v>
      </c>
      <c r="I102" s="5">
        <f t="shared" si="30"/>
        <v>1466</v>
      </c>
      <c r="J102" s="5">
        <f t="shared" si="31"/>
        <v>6</v>
      </c>
      <c r="K102" s="5">
        <f>VLOOKUP(A102,primoinverno,2,0)</f>
        <v>475</v>
      </c>
      <c r="L102" s="5">
        <f>VLOOKUP(A102,primoinverno,3,0)</f>
        <v>1</v>
      </c>
      <c r="M102" s="5">
        <f>VLOOKUP(A102,secondoinverno,2,0)</f>
        <v>479</v>
      </c>
      <c r="N102" s="5">
        <f>VLOOKUP(A102,secondoinverno,3,0)</f>
        <v>2</v>
      </c>
      <c r="O102" s="5">
        <f>VLOOKUP(A102,primaprova,2,0)</f>
        <v>499</v>
      </c>
      <c r="P102" s="5">
        <f>VLOOKUP(A102,primaprova,3,0)</f>
        <v>3</v>
      </c>
      <c r="Q102" s="5">
        <f t="shared" si="46"/>
        <v>488</v>
      </c>
      <c r="R102" s="5">
        <f t="shared" si="47"/>
        <v>1</v>
      </c>
      <c r="S102" s="5">
        <f>VLOOKUP(A102,terzaprova,2,0)</f>
        <v>439</v>
      </c>
      <c r="T102" s="5">
        <f>VLOOKUP(A102,terzaprova,3,0)</f>
        <v>1</v>
      </c>
      <c r="U102" s="5">
        <v>0</v>
      </c>
      <c r="V102" s="5">
        <v>0</v>
      </c>
      <c r="W102" s="5">
        <v>0</v>
      </c>
      <c r="X102" s="5">
        <v>0</v>
      </c>
      <c r="Y102" s="6">
        <f t="shared" si="32"/>
        <v>499</v>
      </c>
      <c r="Z102" s="6">
        <f t="shared" si="33"/>
        <v>488</v>
      </c>
      <c r="AA102" s="6">
        <f t="shared" si="34"/>
        <v>479</v>
      </c>
      <c r="AB102" s="6">
        <f t="shared" si="35"/>
        <v>3</v>
      </c>
      <c r="AC102" s="6">
        <f t="shared" si="36"/>
        <v>1</v>
      </c>
      <c r="AD102" s="7">
        <f t="shared" si="37"/>
        <v>2</v>
      </c>
    </row>
    <row r="103" spans="1:30" hidden="1" x14ac:dyDescent="0.25">
      <c r="A103" s="5">
        <v>154574</v>
      </c>
      <c r="B103" s="5" t="s">
        <v>239</v>
      </c>
      <c r="C103" s="5" t="s">
        <v>153</v>
      </c>
      <c r="D103" s="5" t="s">
        <v>6</v>
      </c>
      <c r="E103" s="5" t="s">
        <v>7</v>
      </c>
      <c r="F103" s="5">
        <v>60</v>
      </c>
      <c r="G103" s="5" t="s">
        <v>240</v>
      </c>
      <c r="H103" s="5" t="s">
        <v>31</v>
      </c>
      <c r="I103" s="5">
        <f t="shared" si="30"/>
        <v>1032</v>
      </c>
      <c r="J103" s="5">
        <f t="shared" si="31"/>
        <v>8</v>
      </c>
      <c r="K103" s="5">
        <f>VLOOKUP(A103,primoinverno,2,0)</f>
        <v>520</v>
      </c>
      <c r="L103" s="5">
        <f>VLOOKUP(A103,primoinverno,3,0)</f>
        <v>4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f>VLOOKUP(A103,terzaprova,2,0)</f>
        <v>512</v>
      </c>
      <c r="T103" s="5">
        <f>VLOOKUP(A103,terzaprova,3,0)</f>
        <v>4</v>
      </c>
      <c r="U103" s="5">
        <v>0</v>
      </c>
      <c r="V103" s="5">
        <v>0</v>
      </c>
      <c r="W103" s="5">
        <v>0</v>
      </c>
      <c r="X103" s="5">
        <v>0</v>
      </c>
      <c r="Y103" s="6">
        <f t="shared" si="32"/>
        <v>520</v>
      </c>
      <c r="Z103" s="6">
        <f t="shared" si="33"/>
        <v>512</v>
      </c>
      <c r="AA103" s="6">
        <f t="shared" si="34"/>
        <v>0</v>
      </c>
      <c r="AB103" s="6">
        <f t="shared" si="35"/>
        <v>4</v>
      </c>
      <c r="AC103" s="6">
        <f t="shared" si="36"/>
        <v>4</v>
      </c>
      <c r="AD103" s="7">
        <f t="shared" si="37"/>
        <v>0</v>
      </c>
    </row>
    <row r="104" spans="1:30" hidden="1" x14ac:dyDescent="0.25">
      <c r="A104" s="5">
        <v>154977</v>
      </c>
      <c r="B104" s="5" t="s">
        <v>377</v>
      </c>
      <c r="C104" s="5" t="s">
        <v>378</v>
      </c>
      <c r="D104" s="5" t="s">
        <v>6</v>
      </c>
      <c r="E104" s="5" t="s">
        <v>7</v>
      </c>
      <c r="F104" s="5">
        <v>60</v>
      </c>
      <c r="G104" s="5" t="s">
        <v>292</v>
      </c>
      <c r="H104" s="5" t="s">
        <v>31</v>
      </c>
      <c r="I104" s="5">
        <f t="shared" si="30"/>
        <v>539</v>
      </c>
      <c r="J104" s="5">
        <f t="shared" si="31"/>
        <v>7</v>
      </c>
      <c r="K104" s="5">
        <v>0</v>
      </c>
      <c r="L104" s="5">
        <v>0</v>
      </c>
      <c r="M104" s="5">
        <v>0</v>
      </c>
      <c r="N104" s="5">
        <v>0</v>
      </c>
      <c r="O104" s="5">
        <f>VLOOKUP(A104,primaprova,2,0)</f>
        <v>539</v>
      </c>
      <c r="P104" s="5">
        <f>VLOOKUP(A104,primaprova,3,0)</f>
        <v>7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6">
        <f t="shared" si="32"/>
        <v>539</v>
      </c>
      <c r="Z104" s="6">
        <f t="shared" si="33"/>
        <v>0</v>
      </c>
      <c r="AA104" s="6">
        <f t="shared" si="34"/>
        <v>0</v>
      </c>
      <c r="AB104" s="6">
        <f t="shared" si="35"/>
        <v>7</v>
      </c>
      <c r="AC104" s="6">
        <f t="shared" si="36"/>
        <v>0</v>
      </c>
      <c r="AD104" s="7">
        <f t="shared" si="37"/>
        <v>0</v>
      </c>
    </row>
    <row r="105" spans="1:30" hidden="1" x14ac:dyDescent="0.25">
      <c r="A105" s="5">
        <v>155130</v>
      </c>
      <c r="B105" s="5" t="s">
        <v>341</v>
      </c>
      <c r="C105" s="5" t="s">
        <v>342</v>
      </c>
      <c r="D105" s="5" t="s">
        <v>6</v>
      </c>
      <c r="E105" s="5" t="s">
        <v>7</v>
      </c>
      <c r="F105" s="5">
        <v>60</v>
      </c>
      <c r="G105" s="5" t="s">
        <v>343</v>
      </c>
      <c r="H105" s="5" t="s">
        <v>31</v>
      </c>
      <c r="I105" s="5">
        <f t="shared" si="30"/>
        <v>1612</v>
      </c>
      <c r="J105" s="5">
        <f t="shared" si="31"/>
        <v>15</v>
      </c>
      <c r="K105" s="5">
        <v>0</v>
      </c>
      <c r="L105" s="5">
        <v>0</v>
      </c>
      <c r="M105" s="5">
        <f>VLOOKUP(A105,secondoinverno,2,0)</f>
        <v>522</v>
      </c>
      <c r="N105" s="5">
        <f>VLOOKUP(A105,secondoinverno,3,0)</f>
        <v>5</v>
      </c>
      <c r="O105" s="5">
        <f>VLOOKUP(A105,primaprova,2,0)</f>
        <v>546</v>
      </c>
      <c r="P105" s="5">
        <f>VLOOKUP(A105,primaprova,3,0)</f>
        <v>6</v>
      </c>
      <c r="Q105" s="5">
        <f>VLOOKUP(A105,secondaprova,2,0)</f>
        <v>524</v>
      </c>
      <c r="R105" s="5">
        <f>VLOOKUP(A105,secondaprova,3,0)</f>
        <v>3</v>
      </c>
      <c r="S105" s="5">
        <f>VLOOKUP(A105,terzaprova,2,0)</f>
        <v>542</v>
      </c>
      <c r="T105" s="5">
        <f>VLOOKUP(A105,terzaprova,3,0)</f>
        <v>6</v>
      </c>
      <c r="U105" s="5">
        <v>0</v>
      </c>
      <c r="V105" s="5">
        <v>0</v>
      </c>
      <c r="W105" s="5">
        <v>0</v>
      </c>
      <c r="X105" s="5">
        <v>0</v>
      </c>
      <c r="Y105" s="6">
        <f t="shared" si="32"/>
        <v>546</v>
      </c>
      <c r="Z105" s="6">
        <f t="shared" si="33"/>
        <v>542</v>
      </c>
      <c r="AA105" s="6">
        <f t="shared" si="34"/>
        <v>524</v>
      </c>
      <c r="AB105" s="6">
        <f t="shared" si="35"/>
        <v>6</v>
      </c>
      <c r="AC105" s="6">
        <f t="shared" si="36"/>
        <v>6</v>
      </c>
      <c r="AD105" s="7">
        <f t="shared" si="37"/>
        <v>3</v>
      </c>
    </row>
    <row r="106" spans="1:30" hidden="1" x14ac:dyDescent="0.25">
      <c r="A106" s="5">
        <v>157970</v>
      </c>
      <c r="B106" s="5" t="s">
        <v>262</v>
      </c>
      <c r="C106" s="5" t="s">
        <v>48</v>
      </c>
      <c r="D106" s="5" t="s">
        <v>6</v>
      </c>
      <c r="E106" s="5" t="s">
        <v>7</v>
      </c>
      <c r="F106" s="5">
        <v>60</v>
      </c>
      <c r="G106" s="5" t="s">
        <v>263</v>
      </c>
      <c r="H106" s="5" t="s">
        <v>31</v>
      </c>
      <c r="I106" s="5">
        <f t="shared" si="30"/>
        <v>1574</v>
      </c>
      <c r="J106" s="5">
        <f t="shared" si="31"/>
        <v>14</v>
      </c>
      <c r="K106" s="5">
        <f>VLOOKUP(A106,primoinverno,2,0)</f>
        <v>513</v>
      </c>
      <c r="L106" s="5">
        <f>VLOOKUP(A106,primoinverno,3,0)</f>
        <v>2</v>
      </c>
      <c r="M106" s="5">
        <f>VLOOKUP(A106,secondoinverno,2,0)</f>
        <v>508</v>
      </c>
      <c r="N106" s="5">
        <f>VLOOKUP(A106,secondoinverno,3,0)</f>
        <v>3</v>
      </c>
      <c r="O106" s="5">
        <f>VLOOKUP(A106,primaprova,2,0)</f>
        <v>524</v>
      </c>
      <c r="P106" s="5">
        <f>VLOOKUP(A106,primaprova,3,0)</f>
        <v>4</v>
      </c>
      <c r="Q106" s="5">
        <f>VLOOKUP(A106,secondaprova,2,0)</f>
        <v>522</v>
      </c>
      <c r="R106" s="5">
        <f>VLOOKUP(A106,secondaprova,3,0)</f>
        <v>3</v>
      </c>
      <c r="S106" s="5">
        <f>VLOOKUP(A106,terzaprova,2,0)</f>
        <v>528</v>
      </c>
      <c r="T106" s="5">
        <f>VLOOKUP(A106,terzaprova,3,0)</f>
        <v>7</v>
      </c>
      <c r="U106" s="5">
        <v>0</v>
      </c>
      <c r="V106" s="5">
        <v>0</v>
      </c>
      <c r="W106" s="5">
        <v>0</v>
      </c>
      <c r="X106" s="5">
        <v>0</v>
      </c>
      <c r="Y106" s="6">
        <f t="shared" si="32"/>
        <v>528</v>
      </c>
      <c r="Z106" s="6">
        <f t="shared" si="33"/>
        <v>524</v>
      </c>
      <c r="AA106" s="6">
        <f t="shared" si="34"/>
        <v>522</v>
      </c>
      <c r="AB106" s="6">
        <f t="shared" si="35"/>
        <v>7</v>
      </c>
      <c r="AC106" s="6">
        <f t="shared" si="36"/>
        <v>4</v>
      </c>
      <c r="AD106" s="7">
        <f t="shared" si="37"/>
        <v>3</v>
      </c>
    </row>
    <row r="107" spans="1:30" hidden="1" x14ac:dyDescent="0.25">
      <c r="A107" s="5">
        <v>160111</v>
      </c>
      <c r="B107" s="5" t="s">
        <v>158</v>
      </c>
      <c r="C107" s="5" t="s">
        <v>159</v>
      </c>
      <c r="D107" s="5" t="s">
        <v>6</v>
      </c>
      <c r="E107" s="5" t="s">
        <v>7</v>
      </c>
      <c r="F107" s="5">
        <v>60</v>
      </c>
      <c r="G107" s="5" t="s">
        <v>144</v>
      </c>
      <c r="H107" s="5" t="s">
        <v>31</v>
      </c>
      <c r="I107" s="5">
        <f t="shared" si="30"/>
        <v>1575</v>
      </c>
      <c r="J107" s="5">
        <f t="shared" si="31"/>
        <v>16</v>
      </c>
      <c r="K107" s="5">
        <f>VLOOKUP(A107,primoinverno,2,0)</f>
        <v>536</v>
      </c>
      <c r="L107" s="5">
        <f>VLOOKUP(A107,primoinverno,3,0)</f>
        <v>7</v>
      </c>
      <c r="M107" s="5">
        <v>0</v>
      </c>
      <c r="N107" s="5">
        <v>0</v>
      </c>
      <c r="O107" s="5">
        <f>VLOOKUP(A107,primaprova,2,0)</f>
        <v>522</v>
      </c>
      <c r="P107" s="5">
        <f>VLOOKUP(A107,primaprova,3,0)</f>
        <v>5</v>
      </c>
      <c r="Q107" s="5">
        <v>0</v>
      </c>
      <c r="R107" s="5">
        <v>0</v>
      </c>
      <c r="S107" s="5">
        <f>VLOOKUP(A107,terzaprova,2,0)</f>
        <v>517</v>
      </c>
      <c r="T107" s="5">
        <f>VLOOKUP(A107,terzaprova,3,0)</f>
        <v>4</v>
      </c>
      <c r="U107" s="5">
        <v>0</v>
      </c>
      <c r="V107" s="5">
        <v>0</v>
      </c>
      <c r="W107" s="5">
        <v>0</v>
      </c>
      <c r="X107" s="5">
        <v>0</v>
      </c>
      <c r="Y107" s="6">
        <f t="shared" si="32"/>
        <v>536</v>
      </c>
      <c r="Z107" s="6">
        <f t="shared" si="33"/>
        <v>522</v>
      </c>
      <c r="AA107" s="6">
        <f t="shared" si="34"/>
        <v>517</v>
      </c>
      <c r="AB107" s="6">
        <f t="shared" si="35"/>
        <v>7</v>
      </c>
      <c r="AC107" s="6">
        <f t="shared" si="36"/>
        <v>5</v>
      </c>
      <c r="AD107" s="7">
        <f t="shared" si="37"/>
        <v>4</v>
      </c>
    </row>
    <row r="108" spans="1:30" hidden="1" x14ac:dyDescent="0.25">
      <c r="A108" s="5">
        <v>163707</v>
      </c>
      <c r="B108" s="5" t="s">
        <v>358</v>
      </c>
      <c r="C108" s="5" t="s">
        <v>33</v>
      </c>
      <c r="D108" s="5" t="s">
        <v>6</v>
      </c>
      <c r="E108" s="5" t="s">
        <v>7</v>
      </c>
      <c r="F108" s="5">
        <v>60</v>
      </c>
      <c r="G108" s="5" t="s">
        <v>148</v>
      </c>
      <c r="H108" s="5" t="s">
        <v>31</v>
      </c>
      <c r="I108" s="5">
        <f t="shared" si="30"/>
        <v>453</v>
      </c>
      <c r="J108" s="5">
        <f t="shared" si="31"/>
        <v>4</v>
      </c>
      <c r="K108" s="5">
        <v>0</v>
      </c>
      <c r="L108" s="5">
        <v>0</v>
      </c>
      <c r="M108" s="5">
        <f>VLOOKUP(A108,secondoinverno,2,0)</f>
        <v>453</v>
      </c>
      <c r="N108" s="5">
        <f>VLOOKUP(A108,secondoinverno,3,0)</f>
        <v>4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6">
        <f t="shared" si="32"/>
        <v>453</v>
      </c>
      <c r="Z108" s="6">
        <f t="shared" si="33"/>
        <v>0</v>
      </c>
      <c r="AA108" s="6">
        <f t="shared" si="34"/>
        <v>0</v>
      </c>
      <c r="AB108" s="6">
        <f t="shared" si="35"/>
        <v>4</v>
      </c>
      <c r="AC108" s="6">
        <f t="shared" si="36"/>
        <v>0</v>
      </c>
      <c r="AD108" s="7">
        <f t="shared" si="37"/>
        <v>0</v>
      </c>
    </row>
    <row r="109" spans="1:30" hidden="1" x14ac:dyDescent="0.25">
      <c r="A109" s="5">
        <v>165139</v>
      </c>
      <c r="B109" s="5" t="s">
        <v>501</v>
      </c>
      <c r="C109" s="5" t="s">
        <v>141</v>
      </c>
      <c r="D109" s="5" t="s">
        <v>6</v>
      </c>
      <c r="E109" s="5" t="s">
        <v>7</v>
      </c>
      <c r="F109" s="5">
        <v>60</v>
      </c>
      <c r="G109" s="5" t="s">
        <v>490</v>
      </c>
      <c r="H109" s="5" t="s">
        <v>31</v>
      </c>
      <c r="I109" s="5">
        <f t="shared" si="30"/>
        <v>1005</v>
      </c>
      <c r="J109" s="5">
        <f t="shared" si="31"/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f t="shared" ref="Q109:Q119" si="48">VLOOKUP(A109,secondaprova,2,0)</f>
        <v>500</v>
      </c>
      <c r="R109" s="5">
        <f t="shared" ref="R109:R119" si="49">VLOOKUP(A109,secondaprova,3,0)</f>
        <v>2</v>
      </c>
      <c r="S109" s="5">
        <f>VLOOKUP(A109,terzaprova,2,0)</f>
        <v>505</v>
      </c>
      <c r="T109" s="5">
        <f>VLOOKUP(A109,terzaprova,3,0)</f>
        <v>1</v>
      </c>
      <c r="U109" s="5">
        <v>0</v>
      </c>
      <c r="V109" s="5">
        <v>0</v>
      </c>
      <c r="W109" s="5">
        <v>0</v>
      </c>
      <c r="X109" s="5">
        <v>0</v>
      </c>
      <c r="Y109" s="6">
        <f t="shared" si="32"/>
        <v>505</v>
      </c>
      <c r="Z109" s="6">
        <f t="shared" si="33"/>
        <v>500</v>
      </c>
      <c r="AA109" s="6">
        <f t="shared" si="34"/>
        <v>0</v>
      </c>
      <c r="AB109" s="6">
        <f t="shared" si="35"/>
        <v>1</v>
      </c>
      <c r="AC109" s="6">
        <f t="shared" si="36"/>
        <v>2</v>
      </c>
      <c r="AD109" s="7">
        <f t="shared" si="37"/>
        <v>0</v>
      </c>
    </row>
    <row r="110" spans="1:30" hidden="1" x14ac:dyDescent="0.25">
      <c r="A110" s="5">
        <v>165342</v>
      </c>
      <c r="B110" s="5" t="s">
        <v>298</v>
      </c>
      <c r="C110" s="5" t="s">
        <v>59</v>
      </c>
      <c r="D110" s="5" t="s">
        <v>6</v>
      </c>
      <c r="E110" s="5" t="s">
        <v>7</v>
      </c>
      <c r="F110" s="5">
        <v>60</v>
      </c>
      <c r="G110" s="5" t="s">
        <v>202</v>
      </c>
      <c r="H110" s="5" t="s">
        <v>31</v>
      </c>
      <c r="I110" s="5">
        <f t="shared" si="30"/>
        <v>1632</v>
      </c>
      <c r="J110" s="5">
        <f t="shared" si="31"/>
        <v>29</v>
      </c>
      <c r="K110" s="5">
        <f>VLOOKUP(A110,primoinverno,2,0)</f>
        <v>497</v>
      </c>
      <c r="L110" s="5">
        <f>VLOOKUP(A110,primoinverno,3,0)</f>
        <v>2</v>
      </c>
      <c r="M110" s="5">
        <f>VLOOKUP(A110,secondoinverno,2,0)</f>
        <v>534</v>
      </c>
      <c r="N110" s="5">
        <f>VLOOKUP(A110,secondoinverno,3,0)</f>
        <v>4</v>
      </c>
      <c r="O110" s="5">
        <f>VLOOKUP(A110,primaprova,2,0)</f>
        <v>531</v>
      </c>
      <c r="P110" s="5">
        <f>VLOOKUP(A110,primaprova,3,0)</f>
        <v>4</v>
      </c>
      <c r="Q110" s="5">
        <f t="shared" si="48"/>
        <v>545</v>
      </c>
      <c r="R110" s="5">
        <f t="shared" si="49"/>
        <v>11</v>
      </c>
      <c r="S110" s="5">
        <f>VLOOKUP(A110,terzaprova,2,0)</f>
        <v>553</v>
      </c>
      <c r="T110" s="5">
        <f>VLOOKUP(A110,terzaprova,3,0)</f>
        <v>14</v>
      </c>
      <c r="U110" s="5">
        <v>0</v>
      </c>
      <c r="V110" s="5">
        <v>0</v>
      </c>
      <c r="W110" s="5">
        <v>0</v>
      </c>
      <c r="X110" s="5">
        <v>0</v>
      </c>
      <c r="Y110" s="6">
        <f t="shared" si="32"/>
        <v>553</v>
      </c>
      <c r="Z110" s="6">
        <f t="shared" si="33"/>
        <v>545</v>
      </c>
      <c r="AA110" s="6">
        <f t="shared" si="34"/>
        <v>534</v>
      </c>
      <c r="AB110" s="6">
        <f t="shared" si="35"/>
        <v>14</v>
      </c>
      <c r="AC110" s="6">
        <f t="shared" si="36"/>
        <v>11</v>
      </c>
      <c r="AD110" s="7">
        <f t="shared" si="37"/>
        <v>4</v>
      </c>
    </row>
    <row r="111" spans="1:30" hidden="1" x14ac:dyDescent="0.25">
      <c r="A111" s="5">
        <v>169548</v>
      </c>
      <c r="B111" s="5" t="s">
        <v>383</v>
      </c>
      <c r="C111" s="5" t="s">
        <v>33</v>
      </c>
      <c r="D111" s="5" t="s">
        <v>6</v>
      </c>
      <c r="E111" s="5" t="s">
        <v>7</v>
      </c>
      <c r="F111" s="5">
        <v>60</v>
      </c>
      <c r="G111" s="5" t="s">
        <v>147</v>
      </c>
      <c r="H111" s="5" t="s">
        <v>31</v>
      </c>
      <c r="I111" s="5">
        <f t="shared" si="30"/>
        <v>1615</v>
      </c>
      <c r="J111" s="5">
        <f t="shared" si="31"/>
        <v>24</v>
      </c>
      <c r="K111" s="5">
        <v>0</v>
      </c>
      <c r="L111" s="5">
        <v>0</v>
      </c>
      <c r="M111" s="5">
        <v>0</v>
      </c>
      <c r="N111" s="5">
        <v>0</v>
      </c>
      <c r="O111" s="5">
        <f>VLOOKUP(A111,primaprova,2,0)</f>
        <v>537</v>
      </c>
      <c r="P111" s="5">
        <f>VLOOKUP(A111,primaprova,3,0)</f>
        <v>8</v>
      </c>
      <c r="Q111" s="5">
        <f t="shared" si="48"/>
        <v>533</v>
      </c>
      <c r="R111" s="5">
        <f t="shared" si="49"/>
        <v>10</v>
      </c>
      <c r="S111" s="5">
        <f>VLOOKUP(A111,terzaprova,2,0)</f>
        <v>545</v>
      </c>
      <c r="T111" s="5">
        <f>VLOOKUP(A111,terzaprova,3,0)</f>
        <v>6</v>
      </c>
      <c r="U111" s="5">
        <v>0</v>
      </c>
      <c r="V111" s="5">
        <v>0</v>
      </c>
      <c r="W111" s="5">
        <v>0</v>
      </c>
      <c r="X111" s="5">
        <v>0</v>
      </c>
      <c r="Y111" s="6">
        <f t="shared" si="32"/>
        <v>545</v>
      </c>
      <c r="Z111" s="6">
        <f t="shared" si="33"/>
        <v>537</v>
      </c>
      <c r="AA111" s="6">
        <f t="shared" si="34"/>
        <v>533</v>
      </c>
      <c r="AB111" s="6">
        <f t="shared" si="35"/>
        <v>6</v>
      </c>
      <c r="AC111" s="6">
        <f t="shared" si="36"/>
        <v>8</v>
      </c>
      <c r="AD111" s="7">
        <f t="shared" si="37"/>
        <v>10</v>
      </c>
    </row>
    <row r="112" spans="1:30" hidden="1" x14ac:dyDescent="0.25">
      <c r="A112" s="5">
        <v>172380</v>
      </c>
      <c r="B112" s="5" t="s">
        <v>505</v>
      </c>
      <c r="C112" s="5" t="s">
        <v>149</v>
      </c>
      <c r="D112" s="5" t="s">
        <v>6</v>
      </c>
      <c r="E112" s="5" t="s">
        <v>7</v>
      </c>
      <c r="F112" s="5">
        <v>60</v>
      </c>
      <c r="G112" s="5" t="s">
        <v>166</v>
      </c>
      <c r="H112" s="5" t="s">
        <v>31</v>
      </c>
      <c r="I112" s="5">
        <f t="shared" si="30"/>
        <v>493</v>
      </c>
      <c r="J112" s="5">
        <f t="shared" si="31"/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f t="shared" si="48"/>
        <v>493</v>
      </c>
      <c r="R112" s="5">
        <f t="shared" si="49"/>
        <v>6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6">
        <f t="shared" si="32"/>
        <v>493</v>
      </c>
      <c r="Z112" s="6">
        <f t="shared" si="33"/>
        <v>0</v>
      </c>
      <c r="AA112" s="6">
        <f t="shared" si="34"/>
        <v>0</v>
      </c>
      <c r="AB112" s="6">
        <f t="shared" si="35"/>
        <v>6</v>
      </c>
      <c r="AC112" s="6">
        <f t="shared" si="36"/>
        <v>0</v>
      </c>
      <c r="AD112" s="7">
        <f t="shared" si="37"/>
        <v>0</v>
      </c>
    </row>
    <row r="113" spans="1:30" hidden="1" x14ac:dyDescent="0.25">
      <c r="A113" s="5">
        <v>176006</v>
      </c>
      <c r="B113" s="5" t="s">
        <v>481</v>
      </c>
      <c r="C113" s="5" t="s">
        <v>77</v>
      </c>
      <c r="D113" s="5" t="s">
        <v>6</v>
      </c>
      <c r="E113" s="5" t="s">
        <v>7</v>
      </c>
      <c r="F113" s="5">
        <v>60</v>
      </c>
      <c r="G113" s="5" t="s">
        <v>189</v>
      </c>
      <c r="H113" s="5" t="s">
        <v>31</v>
      </c>
      <c r="I113" s="5">
        <f t="shared" si="30"/>
        <v>532</v>
      </c>
      <c r="J113" s="5">
        <f t="shared" si="31"/>
        <v>7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f t="shared" si="48"/>
        <v>532</v>
      </c>
      <c r="R113" s="5">
        <f t="shared" si="49"/>
        <v>7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6">
        <f t="shared" si="32"/>
        <v>532</v>
      </c>
      <c r="Z113" s="6">
        <f t="shared" si="33"/>
        <v>0</v>
      </c>
      <c r="AA113" s="6">
        <f t="shared" si="34"/>
        <v>0</v>
      </c>
      <c r="AB113" s="6">
        <f t="shared" si="35"/>
        <v>7</v>
      </c>
      <c r="AC113" s="6">
        <f t="shared" si="36"/>
        <v>0</v>
      </c>
      <c r="AD113" s="7">
        <f t="shared" si="37"/>
        <v>0</v>
      </c>
    </row>
    <row r="114" spans="1:30" hidden="1" x14ac:dyDescent="0.25">
      <c r="A114" s="5">
        <v>179496</v>
      </c>
      <c r="B114" s="5" t="s">
        <v>421</v>
      </c>
      <c r="C114" s="5" t="s">
        <v>165</v>
      </c>
      <c r="D114" s="5" t="s">
        <v>6</v>
      </c>
      <c r="E114" s="5" t="s">
        <v>7</v>
      </c>
      <c r="F114" s="5">
        <v>60</v>
      </c>
      <c r="G114" s="5" t="s">
        <v>422</v>
      </c>
      <c r="H114" s="5" t="s">
        <v>31</v>
      </c>
      <c r="I114" s="5">
        <f t="shared" si="30"/>
        <v>1538</v>
      </c>
      <c r="J114" s="5">
        <f t="shared" si="31"/>
        <v>9</v>
      </c>
      <c r="K114" s="5">
        <v>0</v>
      </c>
      <c r="L114" s="5">
        <v>0</v>
      </c>
      <c r="M114" s="5">
        <v>0</v>
      </c>
      <c r="N114" s="5">
        <v>0</v>
      </c>
      <c r="O114" s="5">
        <f>VLOOKUP(A114,primaprova,2,0)</f>
        <v>513</v>
      </c>
      <c r="P114" s="5">
        <f>VLOOKUP(A114,primaprova,3,0)</f>
        <v>3</v>
      </c>
      <c r="Q114" s="5">
        <f t="shared" si="48"/>
        <v>513</v>
      </c>
      <c r="R114" s="5">
        <f t="shared" si="49"/>
        <v>4</v>
      </c>
      <c r="S114" s="5">
        <f>VLOOKUP(A114,terzaprova,2,0)</f>
        <v>512</v>
      </c>
      <c r="T114" s="5">
        <f>VLOOKUP(A114,terzaprova,3,0)</f>
        <v>3</v>
      </c>
      <c r="U114" s="5">
        <v>0</v>
      </c>
      <c r="V114" s="5">
        <v>0</v>
      </c>
      <c r="W114" s="5">
        <v>0</v>
      </c>
      <c r="X114" s="5">
        <v>0</v>
      </c>
      <c r="Y114" s="6">
        <f t="shared" si="32"/>
        <v>513</v>
      </c>
      <c r="Z114" s="6">
        <f t="shared" si="33"/>
        <v>513</v>
      </c>
      <c r="AA114" s="6">
        <f t="shared" si="34"/>
        <v>512</v>
      </c>
      <c r="AB114" s="6">
        <f t="shared" si="35"/>
        <v>3</v>
      </c>
      <c r="AC114" s="6">
        <f t="shared" si="36"/>
        <v>3</v>
      </c>
      <c r="AD114" s="7">
        <f t="shared" si="37"/>
        <v>3</v>
      </c>
    </row>
    <row r="115" spans="1:30" hidden="1" x14ac:dyDescent="0.25">
      <c r="A115" s="5">
        <v>180423</v>
      </c>
      <c r="B115" s="5" t="s">
        <v>192</v>
      </c>
      <c r="C115" s="5" t="s">
        <v>193</v>
      </c>
      <c r="D115" s="5" t="s">
        <v>6</v>
      </c>
      <c r="E115" s="5" t="s">
        <v>7</v>
      </c>
      <c r="F115" s="5">
        <v>60</v>
      </c>
      <c r="G115" s="5" t="s">
        <v>115</v>
      </c>
      <c r="H115" s="5" t="s">
        <v>31</v>
      </c>
      <c r="I115" s="5">
        <f t="shared" si="30"/>
        <v>1627</v>
      </c>
      <c r="J115" s="5">
        <f t="shared" si="31"/>
        <v>21</v>
      </c>
      <c r="K115" s="5">
        <f>VLOOKUP(A115,primoinverno,2,0)</f>
        <v>529</v>
      </c>
      <c r="L115" s="5">
        <f>VLOOKUP(A115,primoinverno,3,0)</f>
        <v>8</v>
      </c>
      <c r="M115" s="5">
        <f>VLOOKUP(A115,secondoinverno,2,0)</f>
        <v>543</v>
      </c>
      <c r="N115" s="5">
        <f>VLOOKUP(A115,secondoinverno,3,0)</f>
        <v>6</v>
      </c>
      <c r="O115" s="5">
        <f>VLOOKUP(A115,primaprova,2,0)</f>
        <v>527</v>
      </c>
      <c r="P115" s="5">
        <f>VLOOKUP(A115,primaprova,3,0)</f>
        <v>6</v>
      </c>
      <c r="Q115" s="5">
        <f t="shared" si="48"/>
        <v>550</v>
      </c>
      <c r="R115" s="5">
        <f t="shared" si="49"/>
        <v>6</v>
      </c>
      <c r="S115" s="5">
        <f>VLOOKUP(A115,terzaprova,2,0)</f>
        <v>534</v>
      </c>
      <c r="T115" s="5">
        <f>VLOOKUP(A115,terzaprova,3,0)</f>
        <v>9</v>
      </c>
      <c r="U115" s="5">
        <v>0</v>
      </c>
      <c r="V115" s="5">
        <v>0</v>
      </c>
      <c r="W115" s="5">
        <v>0</v>
      </c>
      <c r="X115" s="5">
        <v>0</v>
      </c>
      <c r="Y115" s="6">
        <f t="shared" si="32"/>
        <v>550</v>
      </c>
      <c r="Z115" s="6">
        <f t="shared" si="33"/>
        <v>543</v>
      </c>
      <c r="AA115" s="6">
        <f t="shared" si="34"/>
        <v>534</v>
      </c>
      <c r="AB115" s="6">
        <f t="shared" si="35"/>
        <v>6</v>
      </c>
      <c r="AC115" s="6">
        <f t="shared" si="36"/>
        <v>6</v>
      </c>
      <c r="AD115" s="7">
        <f t="shared" si="37"/>
        <v>9</v>
      </c>
    </row>
    <row r="116" spans="1:30" hidden="1" x14ac:dyDescent="0.25">
      <c r="A116" s="5">
        <v>180628</v>
      </c>
      <c r="B116" s="5" t="s">
        <v>497</v>
      </c>
      <c r="C116" s="5" t="s">
        <v>498</v>
      </c>
      <c r="D116" s="5" t="s">
        <v>6</v>
      </c>
      <c r="E116" s="5" t="s">
        <v>7</v>
      </c>
      <c r="F116" s="5">
        <v>60</v>
      </c>
      <c r="G116" s="5" t="s">
        <v>493</v>
      </c>
      <c r="H116" s="5" t="s">
        <v>31</v>
      </c>
      <c r="I116" s="5">
        <f t="shared" si="30"/>
        <v>502</v>
      </c>
      <c r="J116" s="5">
        <f t="shared" si="31"/>
        <v>4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f t="shared" si="48"/>
        <v>502</v>
      </c>
      <c r="R116" s="5">
        <f t="shared" si="49"/>
        <v>4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6">
        <f t="shared" si="32"/>
        <v>502</v>
      </c>
      <c r="Z116" s="6">
        <f t="shared" si="33"/>
        <v>0</v>
      </c>
      <c r="AA116" s="6">
        <f t="shared" si="34"/>
        <v>0</v>
      </c>
      <c r="AB116" s="6">
        <f t="shared" si="35"/>
        <v>4</v>
      </c>
      <c r="AC116" s="6">
        <f t="shared" si="36"/>
        <v>0</v>
      </c>
      <c r="AD116" s="7">
        <f t="shared" si="37"/>
        <v>0</v>
      </c>
    </row>
    <row r="117" spans="1:30" hidden="1" x14ac:dyDescent="0.25">
      <c r="A117" s="5">
        <v>188630</v>
      </c>
      <c r="B117" s="5" t="s">
        <v>322</v>
      </c>
      <c r="C117" s="5" t="s">
        <v>108</v>
      </c>
      <c r="D117" s="5" t="s">
        <v>6</v>
      </c>
      <c r="E117" s="5" t="s">
        <v>7</v>
      </c>
      <c r="F117" s="5">
        <v>60</v>
      </c>
      <c r="G117" s="5" t="s">
        <v>100</v>
      </c>
      <c r="H117" s="5" t="s">
        <v>31</v>
      </c>
      <c r="I117" s="5">
        <f t="shared" si="30"/>
        <v>1442</v>
      </c>
      <c r="J117" s="5">
        <f t="shared" si="31"/>
        <v>6</v>
      </c>
      <c r="K117" s="5">
        <f>VLOOKUP(A117,primoinverno,2,0)</f>
        <v>471</v>
      </c>
      <c r="L117" s="5">
        <f>VLOOKUP(A117,primoinverno,3,0)</f>
        <v>4</v>
      </c>
      <c r="M117" s="5">
        <f>VLOOKUP(A117,secondoinverno,2,0)</f>
        <v>470</v>
      </c>
      <c r="N117" s="5">
        <f>VLOOKUP(A117,secondoinverno,3,0)</f>
        <v>3</v>
      </c>
      <c r="O117" s="5">
        <f>VLOOKUP(A117,primaprova,2,0)</f>
        <v>477</v>
      </c>
      <c r="P117" s="5">
        <f>VLOOKUP(A117,primaprova,3,0)</f>
        <v>1</v>
      </c>
      <c r="Q117" s="5">
        <f t="shared" si="48"/>
        <v>494</v>
      </c>
      <c r="R117" s="5">
        <f t="shared" si="49"/>
        <v>1</v>
      </c>
      <c r="S117" s="5">
        <f t="shared" ref="S117:S122" si="50">VLOOKUP(A117,terzaprova,2,0)</f>
        <v>469</v>
      </c>
      <c r="T117" s="5">
        <f t="shared" ref="T117:T122" si="51">VLOOKUP(A117,terzaprova,3,0)</f>
        <v>2</v>
      </c>
      <c r="U117" s="5">
        <v>0</v>
      </c>
      <c r="V117" s="5">
        <v>0</v>
      </c>
      <c r="W117" s="5">
        <v>0</v>
      </c>
      <c r="X117" s="5">
        <v>0</v>
      </c>
      <c r="Y117" s="6">
        <f t="shared" si="32"/>
        <v>494</v>
      </c>
      <c r="Z117" s="6">
        <f t="shared" si="33"/>
        <v>477</v>
      </c>
      <c r="AA117" s="6">
        <f t="shared" si="34"/>
        <v>471</v>
      </c>
      <c r="AB117" s="6">
        <f t="shared" si="35"/>
        <v>1</v>
      </c>
      <c r="AC117" s="6">
        <f t="shared" si="36"/>
        <v>1</v>
      </c>
      <c r="AD117" s="7">
        <f t="shared" si="37"/>
        <v>4</v>
      </c>
    </row>
    <row r="118" spans="1:30" hidden="1" x14ac:dyDescent="0.25">
      <c r="A118" s="5">
        <v>193804</v>
      </c>
      <c r="B118" s="5" t="s">
        <v>389</v>
      </c>
      <c r="C118" s="5" t="s">
        <v>390</v>
      </c>
      <c r="D118" s="5" t="s">
        <v>6</v>
      </c>
      <c r="E118" s="5" t="s">
        <v>7</v>
      </c>
      <c r="F118" s="5">
        <v>60</v>
      </c>
      <c r="G118" s="5" t="s">
        <v>103</v>
      </c>
      <c r="H118" s="5" t="s">
        <v>31</v>
      </c>
      <c r="I118" s="5">
        <f t="shared" si="30"/>
        <v>1592</v>
      </c>
      <c r="J118" s="5">
        <f t="shared" si="31"/>
        <v>11</v>
      </c>
      <c r="K118" s="5">
        <v>0</v>
      </c>
      <c r="L118" s="5">
        <v>0</v>
      </c>
      <c r="M118" s="5">
        <v>0</v>
      </c>
      <c r="N118" s="5">
        <v>0</v>
      </c>
      <c r="O118" s="5">
        <f>VLOOKUP(A118,primaprova,2,0)</f>
        <v>534</v>
      </c>
      <c r="P118" s="5">
        <f>VLOOKUP(A118,primaprova,3,0)</f>
        <v>3</v>
      </c>
      <c r="Q118" s="5">
        <f t="shared" si="48"/>
        <v>526</v>
      </c>
      <c r="R118" s="5">
        <f t="shared" si="49"/>
        <v>3</v>
      </c>
      <c r="S118" s="5">
        <f t="shared" si="50"/>
        <v>532</v>
      </c>
      <c r="T118" s="5">
        <f t="shared" si="51"/>
        <v>5</v>
      </c>
      <c r="U118" s="5">
        <v>0</v>
      </c>
      <c r="V118" s="5">
        <v>0</v>
      </c>
      <c r="W118" s="5">
        <v>0</v>
      </c>
      <c r="X118" s="5">
        <v>0</v>
      </c>
      <c r="Y118" s="6">
        <f t="shared" si="32"/>
        <v>534</v>
      </c>
      <c r="Z118" s="6">
        <f t="shared" si="33"/>
        <v>532</v>
      </c>
      <c r="AA118" s="6">
        <f t="shared" si="34"/>
        <v>526</v>
      </c>
      <c r="AB118" s="6">
        <f t="shared" si="35"/>
        <v>3</v>
      </c>
      <c r="AC118" s="6">
        <f t="shared" si="36"/>
        <v>5</v>
      </c>
      <c r="AD118" s="7">
        <f t="shared" si="37"/>
        <v>3</v>
      </c>
    </row>
    <row r="119" spans="1:30" hidden="1" x14ac:dyDescent="0.25">
      <c r="A119" s="5">
        <v>262447</v>
      </c>
      <c r="B119" s="5" t="s">
        <v>246</v>
      </c>
      <c r="C119" s="5" t="s">
        <v>247</v>
      </c>
      <c r="D119" s="5" t="s">
        <v>6</v>
      </c>
      <c r="E119" s="5" t="s">
        <v>7</v>
      </c>
      <c r="F119" s="5">
        <v>60</v>
      </c>
      <c r="G119" s="5" t="s">
        <v>189</v>
      </c>
      <c r="H119" s="5" t="s">
        <v>31</v>
      </c>
      <c r="I119" s="5">
        <f t="shared" si="30"/>
        <v>1539</v>
      </c>
      <c r="J119" s="5">
        <f t="shared" si="31"/>
        <v>11</v>
      </c>
      <c r="K119" s="5">
        <f>VLOOKUP(A119,primoinverno,2,0)</f>
        <v>518</v>
      </c>
      <c r="L119" s="5">
        <f>VLOOKUP(A119,primoinverno,3,0)</f>
        <v>6</v>
      </c>
      <c r="M119" s="5">
        <f>VLOOKUP(A119,secondoinverno,2,0)</f>
        <v>514</v>
      </c>
      <c r="N119" s="5">
        <f>VLOOKUP(A119,secondoinverno,3,0)</f>
        <v>1</v>
      </c>
      <c r="O119" s="5">
        <f>VLOOKUP(A119,primaprova,2,0)</f>
        <v>507</v>
      </c>
      <c r="P119" s="5">
        <f>VLOOKUP(A119,primaprova,3,0)</f>
        <v>4</v>
      </c>
      <c r="Q119" s="5">
        <f t="shared" si="48"/>
        <v>502</v>
      </c>
      <c r="R119" s="5">
        <f t="shared" si="49"/>
        <v>5</v>
      </c>
      <c r="S119" s="5">
        <f t="shared" si="50"/>
        <v>504</v>
      </c>
      <c r="T119" s="5">
        <f t="shared" si="51"/>
        <v>7</v>
      </c>
      <c r="U119" s="5">
        <v>0</v>
      </c>
      <c r="V119" s="5">
        <v>0</v>
      </c>
      <c r="W119" s="5">
        <v>0</v>
      </c>
      <c r="X119" s="5">
        <v>0</v>
      </c>
      <c r="Y119" s="6">
        <f t="shared" si="32"/>
        <v>518</v>
      </c>
      <c r="Z119" s="6">
        <f t="shared" si="33"/>
        <v>514</v>
      </c>
      <c r="AA119" s="6">
        <f t="shared" si="34"/>
        <v>507</v>
      </c>
      <c r="AB119" s="6">
        <f t="shared" si="35"/>
        <v>6</v>
      </c>
      <c r="AC119" s="6">
        <f t="shared" si="36"/>
        <v>1</v>
      </c>
      <c r="AD119" s="7">
        <f t="shared" si="37"/>
        <v>4</v>
      </c>
    </row>
    <row r="120" spans="1:30" hidden="1" x14ac:dyDescent="0.25">
      <c r="A120" s="5">
        <v>264015</v>
      </c>
      <c r="B120" s="5" t="s">
        <v>224</v>
      </c>
      <c r="C120" s="5" t="s">
        <v>149</v>
      </c>
      <c r="D120" s="5" t="s">
        <v>6</v>
      </c>
      <c r="E120" s="5" t="s">
        <v>7</v>
      </c>
      <c r="F120" s="5">
        <v>60</v>
      </c>
      <c r="G120" s="5" t="s">
        <v>225</v>
      </c>
      <c r="H120" s="5" t="s">
        <v>31</v>
      </c>
      <c r="I120" s="5">
        <f t="shared" si="30"/>
        <v>1585</v>
      </c>
      <c r="J120" s="5">
        <f t="shared" si="31"/>
        <v>17</v>
      </c>
      <c r="K120" s="5">
        <f>VLOOKUP(A120,primoinverno,2,0)</f>
        <v>525</v>
      </c>
      <c r="L120" s="5">
        <f>VLOOKUP(A120,primoinverno,3,0)</f>
        <v>4</v>
      </c>
      <c r="M120" s="5">
        <f>VLOOKUP(A120,secondoinverno,2,0)</f>
        <v>531</v>
      </c>
      <c r="N120" s="5">
        <f>VLOOKUP(A120,secondoinverno,3,0)</f>
        <v>6</v>
      </c>
      <c r="O120" s="5">
        <f>VLOOKUP(A120,primaprova,2,0)</f>
        <v>528</v>
      </c>
      <c r="P120" s="5">
        <f>VLOOKUP(A120,primaprova,3,0)</f>
        <v>7</v>
      </c>
      <c r="Q120" s="5">
        <v>0</v>
      </c>
      <c r="R120" s="5">
        <v>0</v>
      </c>
      <c r="S120" s="5">
        <f t="shared" si="50"/>
        <v>526</v>
      </c>
      <c r="T120" s="5">
        <f t="shared" si="51"/>
        <v>4</v>
      </c>
      <c r="U120" s="5">
        <v>0</v>
      </c>
      <c r="V120" s="5">
        <v>0</v>
      </c>
      <c r="W120" s="5">
        <v>0</v>
      </c>
      <c r="X120" s="5">
        <v>0</v>
      </c>
      <c r="Y120" s="6">
        <f t="shared" si="32"/>
        <v>531</v>
      </c>
      <c r="Z120" s="6">
        <f t="shared" si="33"/>
        <v>528</v>
      </c>
      <c r="AA120" s="6">
        <f t="shared" si="34"/>
        <v>526</v>
      </c>
      <c r="AB120" s="6">
        <f t="shared" si="35"/>
        <v>6</v>
      </c>
      <c r="AC120" s="6">
        <f t="shared" si="36"/>
        <v>7</v>
      </c>
      <c r="AD120" s="7">
        <f t="shared" si="37"/>
        <v>4</v>
      </c>
    </row>
    <row r="121" spans="1:30" hidden="1" x14ac:dyDescent="0.25">
      <c r="A121" s="5">
        <v>270345</v>
      </c>
      <c r="B121" s="5" t="s">
        <v>512</v>
      </c>
      <c r="C121" s="5" t="s">
        <v>513</v>
      </c>
      <c r="D121" s="5" t="s">
        <v>6</v>
      </c>
      <c r="E121" s="5" t="s">
        <v>7</v>
      </c>
      <c r="F121" s="5">
        <v>60</v>
      </c>
      <c r="G121" s="5" t="s">
        <v>395</v>
      </c>
      <c r="H121" s="5" t="s">
        <v>31</v>
      </c>
      <c r="I121" s="5">
        <f t="shared" si="30"/>
        <v>964</v>
      </c>
      <c r="J121" s="5">
        <f t="shared" si="31"/>
        <v>11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f>VLOOKUP(A121,secondaprova,2,0)</f>
        <v>477</v>
      </c>
      <c r="R121" s="5">
        <f>VLOOKUP(A121,secondaprova,3,0)</f>
        <v>5</v>
      </c>
      <c r="S121" s="5">
        <f t="shared" si="50"/>
        <v>487</v>
      </c>
      <c r="T121" s="5">
        <f t="shared" si="51"/>
        <v>6</v>
      </c>
      <c r="U121" s="5">
        <v>0</v>
      </c>
      <c r="V121" s="5">
        <v>0</v>
      </c>
      <c r="W121" s="5">
        <v>0</v>
      </c>
      <c r="X121" s="5">
        <v>0</v>
      </c>
      <c r="Y121" s="6">
        <f t="shared" si="32"/>
        <v>487</v>
      </c>
      <c r="Z121" s="6">
        <f t="shared" si="33"/>
        <v>477</v>
      </c>
      <c r="AA121" s="6">
        <f t="shared" si="34"/>
        <v>0</v>
      </c>
      <c r="AB121" s="6">
        <f t="shared" si="35"/>
        <v>6</v>
      </c>
      <c r="AC121" s="6">
        <f t="shared" si="36"/>
        <v>5</v>
      </c>
      <c r="AD121" s="7">
        <f t="shared" si="37"/>
        <v>0</v>
      </c>
    </row>
    <row r="122" spans="1:30" hidden="1" x14ac:dyDescent="0.25">
      <c r="A122" s="5">
        <v>272038</v>
      </c>
      <c r="B122" s="5" t="s">
        <v>477</v>
      </c>
      <c r="C122" s="5" t="s">
        <v>478</v>
      </c>
      <c r="D122" s="5" t="s">
        <v>6</v>
      </c>
      <c r="E122" s="5" t="s">
        <v>7</v>
      </c>
      <c r="F122" s="5">
        <v>60</v>
      </c>
      <c r="G122" s="5" t="s">
        <v>346</v>
      </c>
      <c r="H122" s="5" t="s">
        <v>31</v>
      </c>
      <c r="I122" s="5">
        <f t="shared" si="30"/>
        <v>1058</v>
      </c>
      <c r="J122" s="5">
        <f t="shared" si="31"/>
        <v>10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f>VLOOKUP(A122,secondaprova,2,0)</f>
        <v>543</v>
      </c>
      <c r="R122" s="5">
        <f>VLOOKUP(A122,secondaprova,3,0)</f>
        <v>6</v>
      </c>
      <c r="S122" s="5">
        <f t="shared" si="50"/>
        <v>515</v>
      </c>
      <c r="T122" s="5">
        <f t="shared" si="51"/>
        <v>4</v>
      </c>
      <c r="U122" s="5">
        <v>0</v>
      </c>
      <c r="V122" s="5">
        <v>0</v>
      </c>
      <c r="W122" s="5">
        <v>0</v>
      </c>
      <c r="X122" s="5">
        <v>0</v>
      </c>
      <c r="Y122" s="6">
        <f t="shared" si="32"/>
        <v>543</v>
      </c>
      <c r="Z122" s="6">
        <f t="shared" si="33"/>
        <v>515</v>
      </c>
      <c r="AA122" s="6">
        <f t="shared" si="34"/>
        <v>0</v>
      </c>
      <c r="AB122" s="6">
        <f t="shared" si="35"/>
        <v>6</v>
      </c>
      <c r="AC122" s="6">
        <f t="shared" si="36"/>
        <v>4</v>
      </c>
      <c r="AD122" s="7">
        <f t="shared" si="37"/>
        <v>0</v>
      </c>
    </row>
    <row r="123" spans="1:30" hidden="1" x14ac:dyDescent="0.25">
      <c r="A123" s="5">
        <v>272253</v>
      </c>
      <c r="B123" s="5" t="s">
        <v>504</v>
      </c>
      <c r="C123" s="5" t="s">
        <v>43</v>
      </c>
      <c r="D123" s="5" t="s">
        <v>6</v>
      </c>
      <c r="E123" s="5" t="s">
        <v>7</v>
      </c>
      <c r="F123" s="5">
        <v>60</v>
      </c>
      <c r="G123" s="5" t="s">
        <v>397</v>
      </c>
      <c r="H123" s="5" t="s">
        <v>31</v>
      </c>
      <c r="I123" s="5">
        <f t="shared" si="30"/>
        <v>985</v>
      </c>
      <c r="J123" s="5">
        <f t="shared" si="31"/>
        <v>5</v>
      </c>
      <c r="K123" s="5">
        <v>0</v>
      </c>
      <c r="L123" s="5">
        <v>0</v>
      </c>
      <c r="M123" s="5">
        <v>491</v>
      </c>
      <c r="N123" s="5">
        <v>3</v>
      </c>
      <c r="O123" s="5">
        <v>0</v>
      </c>
      <c r="P123" s="5">
        <v>0</v>
      </c>
      <c r="Q123" s="5">
        <f>VLOOKUP(A123,secondaprova,2,0)</f>
        <v>494</v>
      </c>
      <c r="R123" s="5">
        <f>VLOOKUP(A123,secondaprova,3,0)</f>
        <v>2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6">
        <f t="shared" si="32"/>
        <v>494</v>
      </c>
      <c r="Z123" s="6">
        <f t="shared" si="33"/>
        <v>491</v>
      </c>
      <c r="AA123" s="6">
        <f t="shared" si="34"/>
        <v>0</v>
      </c>
      <c r="AB123" s="6">
        <f t="shared" si="35"/>
        <v>2</v>
      </c>
      <c r="AC123" s="6">
        <f t="shared" si="36"/>
        <v>3</v>
      </c>
      <c r="AD123" s="7">
        <f t="shared" si="37"/>
        <v>0</v>
      </c>
    </row>
    <row r="124" spans="1:30" hidden="1" x14ac:dyDescent="0.25">
      <c r="A124" s="5">
        <v>278733</v>
      </c>
      <c r="B124" s="5" t="s">
        <v>531</v>
      </c>
      <c r="C124" s="5" t="s">
        <v>532</v>
      </c>
      <c r="D124" s="5" t="s">
        <v>6</v>
      </c>
      <c r="E124" s="5" t="s">
        <v>7</v>
      </c>
      <c r="F124" s="5">
        <v>60</v>
      </c>
      <c r="G124" s="5" t="s">
        <v>103</v>
      </c>
      <c r="H124" s="5" t="s">
        <v>31</v>
      </c>
      <c r="I124" s="5">
        <f t="shared" si="30"/>
        <v>520</v>
      </c>
      <c r="J124" s="5">
        <f t="shared" si="31"/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f>VLOOKUP(A124,terzaprova,2,0)</f>
        <v>520</v>
      </c>
      <c r="T124" s="5">
        <f>VLOOKUP(A124,terzaprova,3,0)</f>
        <v>5</v>
      </c>
      <c r="U124" s="5">
        <v>0</v>
      </c>
      <c r="V124" s="5">
        <v>0</v>
      </c>
      <c r="W124" s="5">
        <v>0</v>
      </c>
      <c r="X124" s="5">
        <v>0</v>
      </c>
      <c r="Y124" s="6">
        <f t="shared" si="32"/>
        <v>520</v>
      </c>
      <c r="Z124" s="6">
        <f t="shared" si="33"/>
        <v>0</v>
      </c>
      <c r="AA124" s="6">
        <f t="shared" si="34"/>
        <v>0</v>
      </c>
      <c r="AB124" s="6">
        <f t="shared" si="35"/>
        <v>5</v>
      </c>
      <c r="AC124" s="6">
        <f t="shared" si="36"/>
        <v>0</v>
      </c>
      <c r="AD124" s="7">
        <f t="shared" si="37"/>
        <v>0</v>
      </c>
    </row>
    <row r="125" spans="1:30" hidden="1" x14ac:dyDescent="0.25">
      <c r="A125" s="5">
        <v>281834</v>
      </c>
      <c r="B125" s="5" t="s">
        <v>228</v>
      </c>
      <c r="C125" s="5" t="s">
        <v>229</v>
      </c>
      <c r="D125" s="5" t="s">
        <v>6</v>
      </c>
      <c r="E125" s="5" t="s">
        <v>7</v>
      </c>
      <c r="F125" s="5">
        <v>60</v>
      </c>
      <c r="G125" s="5" t="s">
        <v>211</v>
      </c>
      <c r="H125" s="5" t="s">
        <v>31</v>
      </c>
      <c r="I125" s="5">
        <f t="shared" si="30"/>
        <v>1040</v>
      </c>
      <c r="J125" s="5">
        <f t="shared" si="31"/>
        <v>12</v>
      </c>
      <c r="K125" s="5">
        <f>VLOOKUP(A125,primoinverno,2,0)</f>
        <v>524</v>
      </c>
      <c r="L125" s="5">
        <f>VLOOKUP(A125,primoinverno,3,0)</f>
        <v>5</v>
      </c>
      <c r="M125" s="5">
        <f>VLOOKUP(A125,secondoinverno,2,0)</f>
        <v>516</v>
      </c>
      <c r="N125" s="5">
        <f>VLOOKUP(A125,secondoinverno,3,0)</f>
        <v>7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6">
        <f t="shared" si="32"/>
        <v>524</v>
      </c>
      <c r="Z125" s="6">
        <f t="shared" si="33"/>
        <v>516</v>
      </c>
      <c r="AA125" s="6">
        <f t="shared" si="34"/>
        <v>0</v>
      </c>
      <c r="AB125" s="6">
        <f t="shared" si="35"/>
        <v>5</v>
      </c>
      <c r="AC125" s="6">
        <f t="shared" si="36"/>
        <v>7</v>
      </c>
      <c r="AD125" s="7">
        <f t="shared" si="37"/>
        <v>0</v>
      </c>
    </row>
    <row r="126" spans="1:30" hidden="1" x14ac:dyDescent="0.25">
      <c r="A126" s="5">
        <v>282594</v>
      </c>
      <c r="B126" s="5" t="s">
        <v>406</v>
      </c>
      <c r="C126" s="5" t="s">
        <v>24</v>
      </c>
      <c r="D126" s="5" t="s">
        <v>6</v>
      </c>
      <c r="E126" s="5" t="s">
        <v>7</v>
      </c>
      <c r="F126" s="5">
        <v>60</v>
      </c>
      <c r="G126" s="5" t="s">
        <v>100</v>
      </c>
      <c r="H126" s="5" t="s">
        <v>31</v>
      </c>
      <c r="I126" s="5">
        <f t="shared" si="30"/>
        <v>1600</v>
      </c>
      <c r="J126" s="5">
        <f t="shared" si="31"/>
        <v>26</v>
      </c>
      <c r="K126" s="5">
        <v>0</v>
      </c>
      <c r="L126" s="5">
        <v>0</v>
      </c>
      <c r="M126" s="5">
        <v>0</v>
      </c>
      <c r="N126" s="5">
        <v>0</v>
      </c>
      <c r="O126" s="5">
        <f>VLOOKUP(A126,primaprova,2,0)</f>
        <v>523</v>
      </c>
      <c r="P126" s="5">
        <f>VLOOKUP(A126,primaprova,3,0)</f>
        <v>6</v>
      </c>
      <c r="Q126" s="5">
        <f>VLOOKUP(A126,secondaprova,2,0)</f>
        <v>530</v>
      </c>
      <c r="R126" s="5">
        <f>VLOOKUP(A126,secondaprova,3,0)</f>
        <v>7</v>
      </c>
      <c r="S126" s="5">
        <f>VLOOKUP(A126,terzaprova,2,0)</f>
        <v>547</v>
      </c>
      <c r="T126" s="5">
        <f>VLOOKUP(A126,terzaprova,3,0)</f>
        <v>13</v>
      </c>
      <c r="U126" s="5">
        <v>0</v>
      </c>
      <c r="V126" s="5">
        <v>0</v>
      </c>
      <c r="W126" s="5">
        <v>0</v>
      </c>
      <c r="X126" s="5">
        <v>0</v>
      </c>
      <c r="Y126" s="6">
        <f t="shared" si="32"/>
        <v>547</v>
      </c>
      <c r="Z126" s="6">
        <f t="shared" si="33"/>
        <v>530</v>
      </c>
      <c r="AA126" s="6">
        <f t="shared" si="34"/>
        <v>523</v>
      </c>
      <c r="AB126" s="6">
        <f t="shared" si="35"/>
        <v>13</v>
      </c>
      <c r="AC126" s="6">
        <f t="shared" si="36"/>
        <v>7</v>
      </c>
      <c r="AD126" s="7">
        <f t="shared" si="37"/>
        <v>6</v>
      </c>
    </row>
    <row r="127" spans="1:30" hidden="1" x14ac:dyDescent="0.25">
      <c r="A127" s="5">
        <v>285948</v>
      </c>
      <c r="B127" s="5" t="s">
        <v>220</v>
      </c>
      <c r="C127" s="5" t="s">
        <v>221</v>
      </c>
      <c r="D127" s="5" t="s">
        <v>6</v>
      </c>
      <c r="E127" s="5" t="s">
        <v>7</v>
      </c>
      <c r="F127" s="5">
        <v>60</v>
      </c>
      <c r="G127" s="5" t="s">
        <v>222</v>
      </c>
      <c r="H127" s="5" t="s">
        <v>31</v>
      </c>
      <c r="I127" s="5">
        <f t="shared" si="30"/>
        <v>1046</v>
      </c>
      <c r="J127" s="5">
        <f t="shared" si="31"/>
        <v>11</v>
      </c>
      <c r="K127" s="5">
        <f>VLOOKUP(A127,primoinverno,2,0)</f>
        <v>526</v>
      </c>
      <c r="L127" s="5">
        <f>VLOOKUP(A127,primoinverno,3,0)</f>
        <v>8</v>
      </c>
      <c r="M127" s="5">
        <f>VLOOKUP(A127,secondoinverno,2,0)</f>
        <v>520</v>
      </c>
      <c r="N127" s="5">
        <f>VLOOKUP(A127,secondoinverno,3,0)</f>
        <v>3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6">
        <f t="shared" si="32"/>
        <v>526</v>
      </c>
      <c r="Z127" s="6">
        <f t="shared" si="33"/>
        <v>520</v>
      </c>
      <c r="AA127" s="6">
        <f t="shared" si="34"/>
        <v>0</v>
      </c>
      <c r="AB127" s="6">
        <f t="shared" si="35"/>
        <v>8</v>
      </c>
      <c r="AC127" s="6">
        <f t="shared" si="36"/>
        <v>3</v>
      </c>
      <c r="AD127" s="7">
        <f t="shared" si="37"/>
        <v>0</v>
      </c>
    </row>
    <row r="128" spans="1:30" hidden="1" x14ac:dyDescent="0.25">
      <c r="A128" s="5">
        <v>293542</v>
      </c>
      <c r="B128" s="5" t="s">
        <v>214</v>
      </c>
      <c r="C128" s="5" t="s">
        <v>215</v>
      </c>
      <c r="D128" s="5" t="s">
        <v>6</v>
      </c>
      <c r="E128" s="5" t="s">
        <v>7</v>
      </c>
      <c r="F128" s="5">
        <v>60</v>
      </c>
      <c r="G128" s="5" t="s">
        <v>216</v>
      </c>
      <c r="H128" s="5" t="s">
        <v>31</v>
      </c>
      <c r="I128" s="5">
        <f t="shared" si="30"/>
        <v>1608</v>
      </c>
      <c r="J128" s="5">
        <f t="shared" si="31"/>
        <v>19</v>
      </c>
      <c r="K128" s="5">
        <f>VLOOKUP(A128,primoinverno,2,0)</f>
        <v>526</v>
      </c>
      <c r="L128" s="5">
        <f>VLOOKUP(A128,primoinverno,3,0)</f>
        <v>2</v>
      </c>
      <c r="M128" s="5">
        <f>VLOOKUP(A128,secondoinverno,2,0)</f>
        <v>529</v>
      </c>
      <c r="N128" s="5">
        <f>VLOOKUP(A128,secondoinverno,3,0)</f>
        <v>5</v>
      </c>
      <c r="O128" s="5">
        <f>VLOOKUP(A128,primaprova,2,0)</f>
        <v>538</v>
      </c>
      <c r="P128" s="5">
        <f>VLOOKUP(A128,primaprova,3,0)</f>
        <v>7</v>
      </c>
      <c r="Q128" s="5">
        <f t="shared" ref="Q128:Q134" si="52">VLOOKUP(A128,secondaprova,2,0)</f>
        <v>531</v>
      </c>
      <c r="R128" s="5">
        <f t="shared" ref="R128:R134" si="53">VLOOKUP(A128,secondaprova,3,0)</f>
        <v>6</v>
      </c>
      <c r="S128" s="5">
        <f>VLOOKUP(A128,terzaprova,2,0)</f>
        <v>539</v>
      </c>
      <c r="T128" s="5">
        <f>VLOOKUP(A128,terzaprova,3,0)</f>
        <v>6</v>
      </c>
      <c r="U128" s="5">
        <v>0</v>
      </c>
      <c r="V128" s="5">
        <v>0</v>
      </c>
      <c r="W128" s="5">
        <v>0</v>
      </c>
      <c r="X128" s="5">
        <v>0</v>
      </c>
      <c r="Y128" s="6">
        <f t="shared" si="32"/>
        <v>539</v>
      </c>
      <c r="Z128" s="6">
        <f t="shared" si="33"/>
        <v>538</v>
      </c>
      <c r="AA128" s="6">
        <f t="shared" si="34"/>
        <v>531</v>
      </c>
      <c r="AB128" s="6">
        <f t="shared" si="35"/>
        <v>6</v>
      </c>
      <c r="AC128" s="6">
        <f t="shared" si="36"/>
        <v>7</v>
      </c>
      <c r="AD128" s="7">
        <f t="shared" si="37"/>
        <v>6</v>
      </c>
    </row>
    <row r="129" spans="1:30" hidden="1" x14ac:dyDescent="0.25">
      <c r="A129" s="5">
        <v>296256</v>
      </c>
      <c r="B129" s="5" t="s">
        <v>407</v>
      </c>
      <c r="C129" s="5" t="s">
        <v>408</v>
      </c>
      <c r="D129" s="5" t="s">
        <v>6</v>
      </c>
      <c r="E129" s="5" t="s">
        <v>7</v>
      </c>
      <c r="F129" s="5">
        <v>60</v>
      </c>
      <c r="G129" s="5" t="s">
        <v>202</v>
      </c>
      <c r="H129" s="5" t="s">
        <v>31</v>
      </c>
      <c r="I129" s="5">
        <f t="shared" si="30"/>
        <v>1634</v>
      </c>
      <c r="J129" s="5">
        <f t="shared" si="31"/>
        <v>24</v>
      </c>
      <c r="K129" s="5">
        <v>544</v>
      </c>
      <c r="L129" s="5">
        <v>11</v>
      </c>
      <c r="M129" s="5">
        <v>520</v>
      </c>
      <c r="N129" s="5">
        <v>8</v>
      </c>
      <c r="O129" s="5">
        <f>VLOOKUP(A129,primaprova,2,0)</f>
        <v>523</v>
      </c>
      <c r="P129" s="5">
        <f>VLOOKUP(A129,primaprova,3,0)</f>
        <v>5</v>
      </c>
      <c r="Q129" s="5">
        <f t="shared" si="52"/>
        <v>551</v>
      </c>
      <c r="R129" s="5">
        <f t="shared" si="53"/>
        <v>9</v>
      </c>
      <c r="S129" s="5">
        <f>VLOOKUP(A129,terzaprova,2,0)</f>
        <v>539</v>
      </c>
      <c r="T129" s="5">
        <f>VLOOKUP(A129,terzaprova,3,0)</f>
        <v>4</v>
      </c>
      <c r="U129" s="5">
        <v>0</v>
      </c>
      <c r="V129" s="5">
        <v>0</v>
      </c>
      <c r="W129" s="5">
        <v>0</v>
      </c>
      <c r="X129" s="5">
        <v>0</v>
      </c>
      <c r="Y129" s="6">
        <f t="shared" si="32"/>
        <v>551</v>
      </c>
      <c r="Z129" s="6">
        <f t="shared" si="33"/>
        <v>544</v>
      </c>
      <c r="AA129" s="6">
        <f t="shared" si="34"/>
        <v>539</v>
      </c>
      <c r="AB129" s="6">
        <f t="shared" si="35"/>
        <v>9</v>
      </c>
      <c r="AC129" s="6">
        <f t="shared" si="36"/>
        <v>11</v>
      </c>
      <c r="AD129" s="7">
        <f t="shared" si="37"/>
        <v>4</v>
      </c>
    </row>
    <row r="130" spans="1:30" hidden="1" x14ac:dyDescent="0.25">
      <c r="A130" s="5">
        <v>297239</v>
      </c>
      <c r="B130" s="5" t="s">
        <v>355</v>
      </c>
      <c r="C130" s="5" t="s">
        <v>356</v>
      </c>
      <c r="D130" s="5" t="s">
        <v>6</v>
      </c>
      <c r="E130" s="5" t="s">
        <v>7</v>
      </c>
      <c r="F130" s="5">
        <v>60</v>
      </c>
      <c r="G130" s="5" t="s">
        <v>19</v>
      </c>
      <c r="H130" s="5" t="s">
        <v>31</v>
      </c>
      <c r="I130" s="5">
        <f t="shared" ref="I130:I193" si="54">Y130+Z130+AA130</f>
        <v>1529</v>
      </c>
      <c r="J130" s="5">
        <f t="shared" ref="J130:J193" si="55">AB130+AC130+AD130</f>
        <v>10</v>
      </c>
      <c r="K130" s="5">
        <v>0</v>
      </c>
      <c r="L130" s="5">
        <v>0</v>
      </c>
      <c r="M130" s="5">
        <f>VLOOKUP(A130,secondoinverno,2,0)</f>
        <v>473</v>
      </c>
      <c r="N130" s="5">
        <f>VLOOKUP(A130,secondoinverno,3,0)</f>
        <v>1</v>
      </c>
      <c r="O130" s="5">
        <f>VLOOKUP(A130,primaprova,2,0)</f>
        <v>514</v>
      </c>
      <c r="P130" s="5">
        <f>VLOOKUP(A130,primaprova,3,0)</f>
        <v>3</v>
      </c>
      <c r="Q130" s="5">
        <f t="shared" si="52"/>
        <v>518</v>
      </c>
      <c r="R130" s="5">
        <f t="shared" si="53"/>
        <v>5</v>
      </c>
      <c r="S130" s="5">
        <f>VLOOKUP(A130,terzaprova,2,0)</f>
        <v>497</v>
      </c>
      <c r="T130" s="5">
        <f>VLOOKUP(A130,terzaprova,3,0)</f>
        <v>2</v>
      </c>
      <c r="U130" s="5">
        <v>0</v>
      </c>
      <c r="V130" s="5">
        <v>0</v>
      </c>
      <c r="W130" s="5">
        <v>0</v>
      </c>
      <c r="X130" s="5">
        <v>0</v>
      </c>
      <c r="Y130" s="6">
        <f t="shared" ref="Y130:Y193" si="56">IF(K130=LARGE(K130:W130,1),K130,IF(M130=LARGE(K130:W130,1),M130,IF(O130=LARGE(K130:W130,1),O130,IF(Q130=LARGE(K130:W130,1),Q130,IF(S130=LARGE(K130:W130,1),S130,IF(U130=LARGE(K130:W130,1),U130,IF(W130=LARGE(K130:W130,1),W130,0)))))))</f>
        <v>518</v>
      </c>
      <c r="Z130" s="6">
        <f t="shared" ref="Z130:Z193" si="57">IF(K130=LARGE(K130:W130,2),K130,IF(M130=LARGE(K130:W130,2),M130,IF(O130=LARGE(K130:W130,2),O130,IF(Q130=LARGE(K130:W130,2),Q130,IF(S130=LARGE(K130:W130,2),S130,IF(U130=LARGE(K130:W130,2),U130,IF(W130=LARGE(K130:W130,2),W130,0)))))))</f>
        <v>514</v>
      </c>
      <c r="AA130" s="6">
        <f t="shared" ref="AA130:AA193" si="58">IF(K130=LARGE(K130:X130,3),K130,IF(M130=LARGE(K130:X130,3),M130,IF(O130=LARGE(K130:X130,3),O130,IF(Q130=LARGE(K130:X130,3),Q130,IF(S130=LARGE(K130:X130,3),S130,IF(U130=LARGE(K130:X130,3),U130,IF(W130=LARGE(K130:X130,3),W130,0)))))))</f>
        <v>497</v>
      </c>
      <c r="AB130" s="6">
        <f t="shared" ref="AB130:AB193" si="59">IF(K130=LARGE(K130:X130,1),L130,IF(M130=LARGE(K130:X130,1),N130,IF(O130=LARGE(K130:X130,1),P130,IF(Q130=LARGE(K130:X130,1),R130,IF(S130=LARGE(K130:X130,1),T130,IF(U130=LARGE(K130:X130,1),V130,IF(W130=LARGE(K130:X130,1),X130,0)))))))</f>
        <v>5</v>
      </c>
      <c r="AC130" s="6">
        <f t="shared" ref="AC130:AC193" si="60">IF(K130=LARGE(K130:X130,2),L130,IF(M130=LARGE(K130:X130,2),N130,IF(O130=LARGE(K130:X130,2),P130,IF(Q130=LARGE(K130:X130,2),R130,IF(S130=LARGE(K130:X130,2),T130,IF(U130=LARGE(K130:X130,2),V130,IF(W130=LARGE(K130:X130,2),X130,0)))))))</f>
        <v>3</v>
      </c>
      <c r="AD130" s="7">
        <f t="shared" ref="AD130:AD193" si="61">IF(K130=LARGE(K130:X130,3),L130,IF(M130=LARGE(K130:X130,3),N130,IF(O130=LARGE(K130:X130,3),P130,IF(Q130=LARGE(K130:X130,3),R130,IF(S130=LARGE(K130:X130,3),T130,IF(U130=LARGE(K130:X130,3),V130,IF(W130=LARGE(K130:X130,3),X130,0)))))))</f>
        <v>2</v>
      </c>
    </row>
    <row r="131" spans="1:30" hidden="1" x14ac:dyDescent="0.25">
      <c r="A131" s="5">
        <v>299702</v>
      </c>
      <c r="B131" s="5" t="s">
        <v>519</v>
      </c>
      <c r="C131" s="5" t="s">
        <v>520</v>
      </c>
      <c r="D131" s="5" t="s">
        <v>6</v>
      </c>
      <c r="E131" s="5" t="s">
        <v>7</v>
      </c>
      <c r="F131" s="5">
        <v>60</v>
      </c>
      <c r="G131" s="5" t="s">
        <v>52</v>
      </c>
      <c r="H131" s="5" t="s">
        <v>31</v>
      </c>
      <c r="I131" s="5">
        <f t="shared" si="54"/>
        <v>397</v>
      </c>
      <c r="J131" s="5">
        <f t="shared" si="55"/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f t="shared" si="52"/>
        <v>397</v>
      </c>
      <c r="R131" s="5">
        <f t="shared" si="53"/>
        <v>1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6">
        <f t="shared" si="56"/>
        <v>397</v>
      </c>
      <c r="Z131" s="6">
        <f t="shared" si="57"/>
        <v>0</v>
      </c>
      <c r="AA131" s="6">
        <f t="shared" si="58"/>
        <v>0</v>
      </c>
      <c r="AB131" s="6">
        <f t="shared" si="59"/>
        <v>1</v>
      </c>
      <c r="AC131" s="6">
        <f t="shared" si="60"/>
        <v>0</v>
      </c>
      <c r="AD131" s="7">
        <f t="shared" si="61"/>
        <v>0</v>
      </c>
    </row>
    <row r="132" spans="1:30" hidden="1" x14ac:dyDescent="0.25">
      <c r="A132" s="5">
        <v>301392</v>
      </c>
      <c r="B132" s="5" t="s">
        <v>142</v>
      </c>
      <c r="C132" s="5" t="s">
        <v>143</v>
      </c>
      <c r="D132" s="5" t="s">
        <v>6</v>
      </c>
      <c r="E132" s="5" t="s">
        <v>7</v>
      </c>
      <c r="F132" s="5">
        <v>60</v>
      </c>
      <c r="G132" s="5" t="s">
        <v>144</v>
      </c>
      <c r="H132" s="5" t="s">
        <v>31</v>
      </c>
      <c r="I132" s="5">
        <f t="shared" si="54"/>
        <v>1613</v>
      </c>
      <c r="J132" s="5">
        <f t="shared" si="55"/>
        <v>17</v>
      </c>
      <c r="K132" s="5">
        <f>VLOOKUP(A132,primoinverno,2,0)</f>
        <v>538</v>
      </c>
      <c r="L132" s="5">
        <f>VLOOKUP(A132,primoinverno,3,0)</f>
        <v>9</v>
      </c>
      <c r="M132" s="5">
        <f>VLOOKUP(A132,secondoinverno,2,0)</f>
        <v>532</v>
      </c>
      <c r="N132" s="5">
        <f>VLOOKUP(A132,secondoinverno,3,0)</f>
        <v>4</v>
      </c>
      <c r="O132" s="5">
        <f>VLOOKUP(A132,primaprova,2,0)</f>
        <v>533</v>
      </c>
      <c r="P132" s="5">
        <f>VLOOKUP(A132,primaprova,3,0)</f>
        <v>4</v>
      </c>
      <c r="Q132" s="5">
        <f t="shared" si="52"/>
        <v>542</v>
      </c>
      <c r="R132" s="5">
        <f t="shared" si="53"/>
        <v>4</v>
      </c>
      <c r="S132" s="5">
        <f>VLOOKUP(A132,terzaprova,2,0)</f>
        <v>528</v>
      </c>
      <c r="T132" s="5">
        <f>VLOOKUP(A132,terzaprova,3,0)</f>
        <v>5</v>
      </c>
      <c r="U132" s="5">
        <v>0</v>
      </c>
      <c r="V132" s="5">
        <v>0</v>
      </c>
      <c r="W132" s="5">
        <v>0</v>
      </c>
      <c r="X132" s="5">
        <v>0</v>
      </c>
      <c r="Y132" s="6">
        <f t="shared" si="56"/>
        <v>542</v>
      </c>
      <c r="Z132" s="6">
        <f t="shared" si="57"/>
        <v>538</v>
      </c>
      <c r="AA132" s="6">
        <f t="shared" si="58"/>
        <v>533</v>
      </c>
      <c r="AB132" s="6">
        <f t="shared" si="59"/>
        <v>4</v>
      </c>
      <c r="AC132" s="6">
        <f t="shared" si="60"/>
        <v>9</v>
      </c>
      <c r="AD132" s="7">
        <f t="shared" si="61"/>
        <v>4</v>
      </c>
    </row>
    <row r="133" spans="1:30" hidden="1" x14ac:dyDescent="0.25">
      <c r="A133" s="5">
        <v>304062</v>
      </c>
      <c r="B133" s="5" t="s">
        <v>387</v>
      </c>
      <c r="C133" s="5" t="s">
        <v>388</v>
      </c>
      <c r="D133" s="5" t="s">
        <v>6</v>
      </c>
      <c r="E133" s="5" t="s">
        <v>7</v>
      </c>
      <c r="F133" s="5">
        <v>60</v>
      </c>
      <c r="G133" s="5" t="s">
        <v>147</v>
      </c>
      <c r="H133" s="5" t="s">
        <v>31</v>
      </c>
      <c r="I133" s="5">
        <f t="shared" si="54"/>
        <v>1608</v>
      </c>
      <c r="J133" s="5">
        <f t="shared" si="55"/>
        <v>22</v>
      </c>
      <c r="K133" s="5">
        <v>0</v>
      </c>
      <c r="L133" s="5">
        <v>0</v>
      </c>
      <c r="M133" s="5">
        <v>0</v>
      </c>
      <c r="N133" s="5">
        <v>0</v>
      </c>
      <c r="O133" s="5">
        <f>VLOOKUP(A133,primaprova,2,0)</f>
        <v>534</v>
      </c>
      <c r="P133" s="5">
        <f>VLOOKUP(A133,primaprova,3,0)</f>
        <v>6</v>
      </c>
      <c r="Q133" s="5">
        <f t="shared" si="52"/>
        <v>538</v>
      </c>
      <c r="R133" s="5">
        <f t="shared" si="53"/>
        <v>11</v>
      </c>
      <c r="S133" s="5">
        <f>VLOOKUP(A133,terzaprova,2,0)</f>
        <v>536</v>
      </c>
      <c r="T133" s="5">
        <f>VLOOKUP(A133,terzaprova,3,0)</f>
        <v>5</v>
      </c>
      <c r="U133" s="5">
        <v>0</v>
      </c>
      <c r="V133" s="5">
        <v>0</v>
      </c>
      <c r="W133" s="5">
        <v>0</v>
      </c>
      <c r="X133" s="5">
        <v>0</v>
      </c>
      <c r="Y133" s="6">
        <f t="shared" si="56"/>
        <v>538</v>
      </c>
      <c r="Z133" s="6">
        <f t="shared" si="57"/>
        <v>536</v>
      </c>
      <c r="AA133" s="6">
        <f t="shared" si="58"/>
        <v>534</v>
      </c>
      <c r="AB133" s="6">
        <f t="shared" si="59"/>
        <v>11</v>
      </c>
      <c r="AC133" s="6">
        <f t="shared" si="60"/>
        <v>5</v>
      </c>
      <c r="AD133" s="7">
        <f t="shared" si="61"/>
        <v>6</v>
      </c>
    </row>
    <row r="134" spans="1:30" hidden="1" x14ac:dyDescent="0.25">
      <c r="A134" s="5">
        <v>304678</v>
      </c>
      <c r="B134" s="5" t="s">
        <v>184</v>
      </c>
      <c r="C134" s="5" t="s">
        <v>185</v>
      </c>
      <c r="D134" s="5" t="s">
        <v>6</v>
      </c>
      <c r="E134" s="5" t="s">
        <v>7</v>
      </c>
      <c r="F134" s="5">
        <v>60</v>
      </c>
      <c r="G134" s="5" t="s">
        <v>186</v>
      </c>
      <c r="H134" s="5" t="s">
        <v>31</v>
      </c>
      <c r="I134" s="5">
        <f t="shared" si="54"/>
        <v>1605</v>
      </c>
      <c r="J134" s="5">
        <f t="shared" si="55"/>
        <v>20</v>
      </c>
      <c r="K134" s="5">
        <f>VLOOKUP(A134,primoinverno,2,0)</f>
        <v>532</v>
      </c>
      <c r="L134" s="5">
        <f>VLOOKUP(A134,primoinverno,3,0)</f>
        <v>6</v>
      </c>
      <c r="M134" s="5">
        <f>VLOOKUP(A134,secondoinverno,2,0)</f>
        <v>536</v>
      </c>
      <c r="N134" s="5">
        <f>VLOOKUP(A134,secondoinverno,3,0)</f>
        <v>5</v>
      </c>
      <c r="O134" s="5">
        <f>VLOOKUP(A134,primaprova,2,0)</f>
        <v>537</v>
      </c>
      <c r="P134" s="5">
        <f>VLOOKUP(A134,primaprova,3,0)</f>
        <v>9</v>
      </c>
      <c r="Q134" s="5">
        <f t="shared" si="52"/>
        <v>531</v>
      </c>
      <c r="R134" s="5">
        <f t="shared" si="53"/>
        <v>6</v>
      </c>
      <c r="S134" s="5">
        <f>VLOOKUP(A134,terzaprova,2,0)</f>
        <v>528</v>
      </c>
      <c r="T134" s="5">
        <f>VLOOKUP(A134,terzaprova,3,0)</f>
        <v>4</v>
      </c>
      <c r="U134" s="5">
        <v>0</v>
      </c>
      <c r="V134" s="5">
        <v>0</v>
      </c>
      <c r="W134" s="5">
        <v>0</v>
      </c>
      <c r="X134" s="5">
        <v>0</v>
      </c>
      <c r="Y134" s="6">
        <f t="shared" si="56"/>
        <v>537</v>
      </c>
      <c r="Z134" s="6">
        <f t="shared" si="57"/>
        <v>536</v>
      </c>
      <c r="AA134" s="6">
        <f t="shared" si="58"/>
        <v>532</v>
      </c>
      <c r="AB134" s="6">
        <f t="shared" si="59"/>
        <v>9</v>
      </c>
      <c r="AC134" s="6">
        <f t="shared" si="60"/>
        <v>5</v>
      </c>
      <c r="AD134" s="7">
        <f t="shared" si="61"/>
        <v>6</v>
      </c>
    </row>
    <row r="135" spans="1:30" hidden="1" x14ac:dyDescent="0.25">
      <c r="A135" s="5">
        <v>308667</v>
      </c>
      <c r="B135" s="5" t="s">
        <v>212</v>
      </c>
      <c r="C135" s="5" t="s">
        <v>213</v>
      </c>
      <c r="D135" s="5" t="s">
        <v>6</v>
      </c>
      <c r="E135" s="5" t="s">
        <v>7</v>
      </c>
      <c r="F135" s="5">
        <v>60</v>
      </c>
      <c r="G135" s="5" t="s">
        <v>166</v>
      </c>
      <c r="H135" s="5" t="s">
        <v>31</v>
      </c>
      <c r="I135" s="5">
        <f t="shared" si="54"/>
        <v>1551</v>
      </c>
      <c r="J135" s="5">
        <f t="shared" si="55"/>
        <v>10</v>
      </c>
      <c r="K135" s="5">
        <f>VLOOKUP(A135,primoinverno,2,0)</f>
        <v>526</v>
      </c>
      <c r="L135" s="5">
        <f>VLOOKUP(A135,primoinverno,3,0)</f>
        <v>3</v>
      </c>
      <c r="M135" s="5">
        <f>VLOOKUP(A135,secondoinverno,2,0)</f>
        <v>513</v>
      </c>
      <c r="N135" s="5">
        <f>VLOOKUP(A135,secondoinverno,3,0)</f>
        <v>6</v>
      </c>
      <c r="O135" s="5">
        <f>VLOOKUP(A135,primaprova,2,0)</f>
        <v>512</v>
      </c>
      <c r="P135" s="5">
        <f>VLOOKUP(A135,primaprova,3,0)</f>
        <v>1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6">
        <f t="shared" si="56"/>
        <v>526</v>
      </c>
      <c r="Z135" s="6">
        <f t="shared" si="57"/>
        <v>513</v>
      </c>
      <c r="AA135" s="6">
        <f t="shared" si="58"/>
        <v>512</v>
      </c>
      <c r="AB135" s="6">
        <f t="shared" si="59"/>
        <v>3</v>
      </c>
      <c r="AC135" s="6">
        <f t="shared" si="60"/>
        <v>6</v>
      </c>
      <c r="AD135" s="7">
        <f t="shared" si="61"/>
        <v>1</v>
      </c>
    </row>
    <row r="136" spans="1:30" hidden="1" x14ac:dyDescent="0.25">
      <c r="A136" s="5">
        <v>309177</v>
      </c>
      <c r="B136" s="5" t="s">
        <v>203</v>
      </c>
      <c r="C136" s="5" t="s">
        <v>204</v>
      </c>
      <c r="D136" s="5" t="s">
        <v>6</v>
      </c>
      <c r="E136" s="5" t="s">
        <v>7</v>
      </c>
      <c r="F136" s="5">
        <v>60</v>
      </c>
      <c r="G136" s="5" t="s">
        <v>147</v>
      </c>
      <c r="H136" s="5" t="s">
        <v>31</v>
      </c>
      <c r="I136" s="5">
        <f t="shared" si="54"/>
        <v>1594</v>
      </c>
      <c r="J136" s="5">
        <f t="shared" si="55"/>
        <v>28</v>
      </c>
      <c r="K136" s="5">
        <f>VLOOKUP(A136,primoinverno,2,0)</f>
        <v>527</v>
      </c>
      <c r="L136" s="5">
        <f>VLOOKUP(A136,primoinverno,3,0)</f>
        <v>5</v>
      </c>
      <c r="M136" s="5">
        <f>VLOOKUP(A136,secondoinverno,2,0)</f>
        <v>533</v>
      </c>
      <c r="N136" s="5">
        <f>VLOOKUP(A136,secondoinverno,3,0)</f>
        <v>14</v>
      </c>
      <c r="O136" s="5">
        <f>VLOOKUP(A136,primaprova,2,0)</f>
        <v>532</v>
      </c>
      <c r="P136" s="5">
        <f>VLOOKUP(A136,primaprova,3,0)</f>
        <v>7</v>
      </c>
      <c r="Q136" s="5">
        <f>VLOOKUP(A136,secondaprova,2,0)</f>
        <v>529</v>
      </c>
      <c r="R136" s="5">
        <f>VLOOKUP(A136,secondaprova,3,0)</f>
        <v>7</v>
      </c>
      <c r="S136" s="5">
        <f>VLOOKUP(A136,terzaprova,2,0)</f>
        <v>519</v>
      </c>
      <c r="T136" s="5">
        <f>VLOOKUP(A136,terzaprova,3,0)</f>
        <v>5</v>
      </c>
      <c r="U136" s="5">
        <v>0</v>
      </c>
      <c r="V136" s="5">
        <v>0</v>
      </c>
      <c r="W136" s="5">
        <v>0</v>
      </c>
      <c r="X136" s="5">
        <v>0</v>
      </c>
      <c r="Y136" s="6">
        <f t="shared" si="56"/>
        <v>533</v>
      </c>
      <c r="Z136" s="6">
        <f t="shared" si="57"/>
        <v>532</v>
      </c>
      <c r="AA136" s="6">
        <f t="shared" si="58"/>
        <v>529</v>
      </c>
      <c r="AB136" s="6">
        <f t="shared" si="59"/>
        <v>14</v>
      </c>
      <c r="AC136" s="6">
        <f t="shared" si="60"/>
        <v>7</v>
      </c>
      <c r="AD136" s="7">
        <f t="shared" si="61"/>
        <v>7</v>
      </c>
    </row>
    <row r="137" spans="1:30" hidden="1" x14ac:dyDescent="0.25">
      <c r="A137" s="5">
        <v>310501</v>
      </c>
      <c r="B137" s="5" t="s">
        <v>359</v>
      </c>
      <c r="C137" s="5" t="s">
        <v>54</v>
      </c>
      <c r="D137" s="5" t="s">
        <v>6</v>
      </c>
      <c r="E137" s="5" t="s">
        <v>7</v>
      </c>
      <c r="F137" s="5">
        <v>60</v>
      </c>
      <c r="G137" s="5" t="s">
        <v>12</v>
      </c>
      <c r="H137" s="5" t="s">
        <v>31</v>
      </c>
      <c r="I137" s="5">
        <f t="shared" si="54"/>
        <v>907</v>
      </c>
      <c r="J137" s="5">
        <f t="shared" si="55"/>
        <v>3</v>
      </c>
      <c r="K137" s="5">
        <v>0</v>
      </c>
      <c r="L137" s="5">
        <v>0</v>
      </c>
      <c r="M137" s="5">
        <f>VLOOKUP(A137,secondoinverno,2,0)</f>
        <v>444</v>
      </c>
      <c r="N137" s="5">
        <f>VLOOKUP(A137,secondoinverno,3,0)</f>
        <v>2</v>
      </c>
      <c r="O137" s="5">
        <v>0</v>
      </c>
      <c r="P137" s="5">
        <v>0</v>
      </c>
      <c r="Q137" s="5">
        <v>0</v>
      </c>
      <c r="R137" s="5">
        <v>0</v>
      </c>
      <c r="S137" s="5">
        <f>VLOOKUP(A137,terzaprova,2,0)</f>
        <v>463</v>
      </c>
      <c r="T137" s="5">
        <f>VLOOKUP(A137,terzaprova,3,0)</f>
        <v>1</v>
      </c>
      <c r="U137" s="5">
        <v>0</v>
      </c>
      <c r="V137" s="5">
        <v>0</v>
      </c>
      <c r="W137" s="5">
        <v>0</v>
      </c>
      <c r="X137" s="5">
        <v>0</v>
      </c>
      <c r="Y137" s="6">
        <f t="shared" si="56"/>
        <v>463</v>
      </c>
      <c r="Z137" s="6">
        <f t="shared" si="57"/>
        <v>444</v>
      </c>
      <c r="AA137" s="6">
        <f t="shared" si="58"/>
        <v>0</v>
      </c>
      <c r="AB137" s="6">
        <f t="shared" si="59"/>
        <v>1</v>
      </c>
      <c r="AC137" s="6">
        <f t="shared" si="60"/>
        <v>2</v>
      </c>
      <c r="AD137" s="7">
        <f t="shared" si="61"/>
        <v>0</v>
      </c>
    </row>
    <row r="138" spans="1:30" hidden="1" x14ac:dyDescent="0.25">
      <c r="A138" s="5">
        <v>319939</v>
      </c>
      <c r="B138" s="5" t="s">
        <v>472</v>
      </c>
      <c r="C138" s="5" t="s">
        <v>18</v>
      </c>
      <c r="D138" s="5" t="s">
        <v>6</v>
      </c>
      <c r="E138" s="5" t="s">
        <v>7</v>
      </c>
      <c r="F138" s="5">
        <v>60</v>
      </c>
      <c r="G138" s="5" t="s">
        <v>78</v>
      </c>
      <c r="H138" s="5" t="s">
        <v>31</v>
      </c>
      <c r="I138" s="5">
        <f t="shared" si="54"/>
        <v>1112</v>
      </c>
      <c r="J138" s="5">
        <f t="shared" si="55"/>
        <v>20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f>VLOOKUP(A138,secondaprova,2,0)</f>
        <v>560</v>
      </c>
      <c r="R138" s="5">
        <f>VLOOKUP(A138,secondaprova,3,0)</f>
        <v>9</v>
      </c>
      <c r="S138" s="5">
        <f>VLOOKUP(A138,terzaprova,2,0)</f>
        <v>552</v>
      </c>
      <c r="T138" s="5">
        <f>VLOOKUP(A138,terzaprova,3,0)</f>
        <v>11</v>
      </c>
      <c r="U138" s="5">
        <v>0</v>
      </c>
      <c r="V138" s="5">
        <v>0</v>
      </c>
      <c r="W138" s="5">
        <v>0</v>
      </c>
      <c r="X138" s="5">
        <v>0</v>
      </c>
      <c r="Y138" s="6">
        <f t="shared" si="56"/>
        <v>560</v>
      </c>
      <c r="Z138" s="6">
        <f t="shared" si="57"/>
        <v>552</v>
      </c>
      <c r="AA138" s="6">
        <f t="shared" si="58"/>
        <v>0</v>
      </c>
      <c r="AB138" s="6">
        <f t="shared" si="59"/>
        <v>9</v>
      </c>
      <c r="AC138" s="6">
        <f t="shared" si="60"/>
        <v>11</v>
      </c>
      <c r="AD138" s="7">
        <f t="shared" si="61"/>
        <v>0</v>
      </c>
    </row>
    <row r="139" spans="1:30" hidden="1" x14ac:dyDescent="0.25">
      <c r="A139" s="5">
        <v>320289</v>
      </c>
      <c r="B139" s="5" t="s">
        <v>79</v>
      </c>
      <c r="C139" s="5" t="s">
        <v>80</v>
      </c>
      <c r="D139" s="5" t="s">
        <v>6</v>
      </c>
      <c r="E139" s="5" t="s">
        <v>7</v>
      </c>
      <c r="F139" s="5">
        <v>60</v>
      </c>
      <c r="G139" s="5" t="s">
        <v>81</v>
      </c>
      <c r="H139" s="5" t="s">
        <v>31</v>
      </c>
      <c r="I139" s="5">
        <f t="shared" si="54"/>
        <v>1623</v>
      </c>
      <c r="J139" s="5">
        <f t="shared" si="55"/>
        <v>19</v>
      </c>
      <c r="K139" s="5">
        <f>VLOOKUP(A139,primoinverno,2,0)</f>
        <v>548</v>
      </c>
      <c r="L139" s="5">
        <f>VLOOKUP(A139,primoinverno,3,0)</f>
        <v>9</v>
      </c>
      <c r="M139" s="5">
        <v>0</v>
      </c>
      <c r="N139" s="5">
        <v>0</v>
      </c>
      <c r="O139" s="5">
        <f>VLOOKUP(A139,primaprova,2,0)</f>
        <v>539</v>
      </c>
      <c r="P139" s="5">
        <f>VLOOKUP(A139,primaprova,3,0)</f>
        <v>6</v>
      </c>
      <c r="Q139" s="5">
        <f>VLOOKUP(A139,secondaprova,2,0)</f>
        <v>533</v>
      </c>
      <c r="R139" s="5">
        <f>VLOOKUP(A139,secondaprova,3,0)</f>
        <v>4</v>
      </c>
      <c r="S139" s="5">
        <f>VLOOKUP(A139,terzaprova,2,0)</f>
        <v>536</v>
      </c>
      <c r="T139" s="5">
        <f>VLOOKUP(A139,terzaprova,3,0)</f>
        <v>4</v>
      </c>
      <c r="U139" s="5">
        <v>0</v>
      </c>
      <c r="V139" s="5">
        <v>0</v>
      </c>
      <c r="W139" s="5">
        <v>0</v>
      </c>
      <c r="X139" s="5">
        <v>0</v>
      </c>
      <c r="Y139" s="6">
        <f t="shared" si="56"/>
        <v>548</v>
      </c>
      <c r="Z139" s="6">
        <f t="shared" si="57"/>
        <v>539</v>
      </c>
      <c r="AA139" s="6">
        <f t="shared" si="58"/>
        <v>536</v>
      </c>
      <c r="AB139" s="6">
        <f t="shared" si="59"/>
        <v>9</v>
      </c>
      <c r="AC139" s="6">
        <f t="shared" si="60"/>
        <v>6</v>
      </c>
      <c r="AD139" s="7">
        <f t="shared" si="61"/>
        <v>4</v>
      </c>
    </row>
    <row r="140" spans="1:30" hidden="1" x14ac:dyDescent="0.25">
      <c r="A140" s="5">
        <v>321237</v>
      </c>
      <c r="B140" s="5" t="s">
        <v>226</v>
      </c>
      <c r="C140" s="5" t="s">
        <v>24</v>
      </c>
      <c r="D140" s="5" t="s">
        <v>6</v>
      </c>
      <c r="E140" s="5" t="s">
        <v>7</v>
      </c>
      <c r="F140" s="5">
        <v>60</v>
      </c>
      <c r="G140" s="5" t="s">
        <v>98</v>
      </c>
      <c r="H140" s="5" t="s">
        <v>31</v>
      </c>
      <c r="I140" s="5">
        <f t="shared" si="54"/>
        <v>1047</v>
      </c>
      <c r="J140" s="5">
        <f t="shared" si="55"/>
        <v>9</v>
      </c>
      <c r="K140" s="5">
        <f>VLOOKUP(A140,primoinverno,2,0)</f>
        <v>524</v>
      </c>
      <c r="L140" s="5">
        <f>VLOOKUP(A140,primoinverno,3,0)</f>
        <v>8</v>
      </c>
      <c r="M140" s="5">
        <f>VLOOKUP(A140,secondoinverno,2,0)</f>
        <v>523</v>
      </c>
      <c r="N140" s="5">
        <f>VLOOKUP(A140,secondoinverno,3,0)</f>
        <v>1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6">
        <f t="shared" si="56"/>
        <v>524</v>
      </c>
      <c r="Z140" s="6">
        <f t="shared" si="57"/>
        <v>523</v>
      </c>
      <c r="AA140" s="6">
        <f t="shared" si="58"/>
        <v>0</v>
      </c>
      <c r="AB140" s="6">
        <f t="shared" si="59"/>
        <v>8</v>
      </c>
      <c r="AC140" s="6">
        <f t="shared" si="60"/>
        <v>1</v>
      </c>
      <c r="AD140" s="7">
        <f t="shared" si="61"/>
        <v>0</v>
      </c>
    </row>
    <row r="141" spans="1:30" hidden="1" x14ac:dyDescent="0.25">
      <c r="A141" s="5">
        <v>324462</v>
      </c>
      <c r="B141" s="5" t="s">
        <v>205</v>
      </c>
      <c r="C141" s="5" t="s">
        <v>24</v>
      </c>
      <c r="D141" s="5" t="s">
        <v>6</v>
      </c>
      <c r="E141" s="5" t="s">
        <v>7</v>
      </c>
      <c r="F141" s="5">
        <v>60</v>
      </c>
      <c r="G141" s="5" t="s">
        <v>206</v>
      </c>
      <c r="H141" s="5" t="s">
        <v>31</v>
      </c>
      <c r="I141" s="5">
        <f t="shared" si="54"/>
        <v>1616</v>
      </c>
      <c r="J141" s="5">
        <f t="shared" si="55"/>
        <v>20</v>
      </c>
      <c r="K141" s="5">
        <f>VLOOKUP(A141,primoinverno,2,0)</f>
        <v>527</v>
      </c>
      <c r="L141" s="5">
        <f>VLOOKUP(A141,primoinverno,3,0)</f>
        <v>2</v>
      </c>
      <c r="M141" s="5">
        <f>VLOOKUP(A141,secondoinverno,2,0)</f>
        <v>544</v>
      </c>
      <c r="N141" s="5">
        <f>VLOOKUP(A141,secondoinverno,3,0)</f>
        <v>10</v>
      </c>
      <c r="O141" s="5">
        <f>VLOOKUP(A141,primaprova,2,0)</f>
        <v>525</v>
      </c>
      <c r="P141" s="5">
        <f>VLOOKUP(A141,primaprova,3,0)</f>
        <v>4</v>
      </c>
      <c r="Q141" s="5">
        <f>VLOOKUP(A141,secondaprova,2,0)</f>
        <v>545</v>
      </c>
      <c r="R141" s="5">
        <f>VLOOKUP(A141,secondaprova,3,0)</f>
        <v>8</v>
      </c>
      <c r="S141" s="5">
        <f>VLOOKUP(A141,terzaprova,2,0)</f>
        <v>511</v>
      </c>
      <c r="T141" s="5">
        <f>VLOOKUP(A141,terzaprova,3,0)</f>
        <v>6</v>
      </c>
      <c r="U141" s="5">
        <v>0</v>
      </c>
      <c r="V141" s="5">
        <v>0</v>
      </c>
      <c r="W141" s="5">
        <v>0</v>
      </c>
      <c r="X141" s="5">
        <v>0</v>
      </c>
      <c r="Y141" s="6">
        <f t="shared" si="56"/>
        <v>545</v>
      </c>
      <c r="Z141" s="6">
        <f t="shared" si="57"/>
        <v>544</v>
      </c>
      <c r="AA141" s="6">
        <f t="shared" si="58"/>
        <v>527</v>
      </c>
      <c r="AB141" s="6">
        <f t="shared" si="59"/>
        <v>8</v>
      </c>
      <c r="AC141" s="6">
        <f t="shared" si="60"/>
        <v>10</v>
      </c>
      <c r="AD141" s="7">
        <f t="shared" si="61"/>
        <v>2</v>
      </c>
    </row>
    <row r="142" spans="1:30" hidden="1" x14ac:dyDescent="0.25">
      <c r="A142" s="5">
        <v>327283</v>
      </c>
      <c r="B142" s="5" t="s">
        <v>414</v>
      </c>
      <c r="C142" s="5" t="s">
        <v>105</v>
      </c>
      <c r="D142" s="5" t="s">
        <v>6</v>
      </c>
      <c r="E142" s="5" t="s">
        <v>7</v>
      </c>
      <c r="F142" s="5">
        <v>60</v>
      </c>
      <c r="G142" s="5" t="s">
        <v>211</v>
      </c>
      <c r="H142" s="5" t="s">
        <v>31</v>
      </c>
      <c r="I142" s="5">
        <f t="shared" si="54"/>
        <v>1568</v>
      </c>
      <c r="J142" s="5">
        <f t="shared" si="55"/>
        <v>13</v>
      </c>
      <c r="K142" s="5">
        <v>527</v>
      </c>
      <c r="L142" s="5">
        <v>5</v>
      </c>
      <c r="M142" s="5">
        <v>525</v>
      </c>
      <c r="N142" s="5">
        <v>4</v>
      </c>
      <c r="O142" s="5">
        <f>VLOOKUP(A142,primaprova,2,0)</f>
        <v>516</v>
      </c>
      <c r="P142" s="5">
        <f>VLOOKUP(A142,primaprova,3,0)</f>
        <v>4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6">
        <f t="shared" si="56"/>
        <v>527</v>
      </c>
      <c r="Z142" s="6">
        <f t="shared" si="57"/>
        <v>525</v>
      </c>
      <c r="AA142" s="6">
        <f t="shared" si="58"/>
        <v>516</v>
      </c>
      <c r="AB142" s="6">
        <f t="shared" si="59"/>
        <v>5</v>
      </c>
      <c r="AC142" s="6">
        <f t="shared" si="60"/>
        <v>4</v>
      </c>
      <c r="AD142" s="7">
        <f t="shared" si="61"/>
        <v>4</v>
      </c>
    </row>
    <row r="143" spans="1:30" hidden="1" x14ac:dyDescent="0.25">
      <c r="A143" s="5">
        <v>331186</v>
      </c>
      <c r="B143" s="5" t="s">
        <v>301</v>
      </c>
      <c r="C143" s="5" t="s">
        <v>36</v>
      </c>
      <c r="D143" s="5" t="s">
        <v>6</v>
      </c>
      <c r="E143" s="5" t="s">
        <v>7</v>
      </c>
      <c r="F143" s="5">
        <v>60</v>
      </c>
      <c r="G143" s="5" t="s">
        <v>302</v>
      </c>
      <c r="H143" s="5" t="s">
        <v>31</v>
      </c>
      <c r="I143" s="5">
        <f t="shared" si="54"/>
        <v>972</v>
      </c>
      <c r="J143" s="5">
        <f t="shared" si="55"/>
        <v>7</v>
      </c>
      <c r="K143" s="5">
        <f>VLOOKUP(A143,primoinverno,2,0)</f>
        <v>495</v>
      </c>
      <c r="L143" s="5">
        <f>VLOOKUP(A143,primoinverno,3,0)</f>
        <v>5</v>
      </c>
      <c r="M143" s="5">
        <f>VLOOKUP(A143,secondoinverno,2,0)</f>
        <v>477</v>
      </c>
      <c r="N143" s="5">
        <f>VLOOKUP(A143,secondoinverno,3,0)</f>
        <v>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6">
        <f t="shared" si="56"/>
        <v>495</v>
      </c>
      <c r="Z143" s="6">
        <f t="shared" si="57"/>
        <v>477</v>
      </c>
      <c r="AA143" s="6">
        <f t="shared" si="58"/>
        <v>0</v>
      </c>
      <c r="AB143" s="6">
        <f t="shared" si="59"/>
        <v>5</v>
      </c>
      <c r="AC143" s="6">
        <f t="shared" si="60"/>
        <v>2</v>
      </c>
      <c r="AD143" s="7">
        <f t="shared" si="61"/>
        <v>0</v>
      </c>
    </row>
    <row r="144" spans="1:30" hidden="1" x14ac:dyDescent="0.25">
      <c r="A144" s="5">
        <v>338149</v>
      </c>
      <c r="B144" s="5" t="s">
        <v>344</v>
      </c>
      <c r="C144" s="5" t="s">
        <v>141</v>
      </c>
      <c r="D144" s="5" t="s">
        <v>6</v>
      </c>
      <c r="E144" s="5" t="s">
        <v>7</v>
      </c>
      <c r="F144" s="5">
        <v>60</v>
      </c>
      <c r="G144" s="5" t="s">
        <v>147</v>
      </c>
      <c r="H144" s="5" t="s">
        <v>31</v>
      </c>
      <c r="I144" s="5">
        <f t="shared" si="54"/>
        <v>1572</v>
      </c>
      <c r="J144" s="5">
        <f t="shared" si="55"/>
        <v>15</v>
      </c>
      <c r="K144" s="5">
        <v>0</v>
      </c>
      <c r="L144" s="5">
        <v>0</v>
      </c>
      <c r="M144" s="5">
        <f>VLOOKUP(A144,secondoinverno,2,0)</f>
        <v>522</v>
      </c>
      <c r="N144" s="5">
        <f>VLOOKUP(A144,secondoinverno,3,0)</f>
        <v>5</v>
      </c>
      <c r="O144" s="5">
        <f>VLOOKUP(A144,primaprova,2,0)</f>
        <v>527</v>
      </c>
      <c r="P144" s="5">
        <f>VLOOKUP(A144,primaprova,3,0)</f>
        <v>4</v>
      </c>
      <c r="Q144" s="5">
        <f>VLOOKUP(A144,secondaprova,2,0)</f>
        <v>523</v>
      </c>
      <c r="R144" s="5">
        <f>VLOOKUP(A144,secondaprova,3,0)</f>
        <v>6</v>
      </c>
      <c r="S144" s="5">
        <f>VLOOKUP(A144,terzaprova,2,0)</f>
        <v>512</v>
      </c>
      <c r="T144" s="5">
        <f>VLOOKUP(A144,terzaprova,3,0)</f>
        <v>1</v>
      </c>
      <c r="U144" s="5">
        <v>0</v>
      </c>
      <c r="V144" s="5">
        <v>0</v>
      </c>
      <c r="W144" s="5">
        <v>0</v>
      </c>
      <c r="X144" s="5">
        <v>0</v>
      </c>
      <c r="Y144" s="6">
        <f t="shared" si="56"/>
        <v>527</v>
      </c>
      <c r="Z144" s="6">
        <f t="shared" si="57"/>
        <v>523</v>
      </c>
      <c r="AA144" s="6">
        <f t="shared" si="58"/>
        <v>522</v>
      </c>
      <c r="AB144" s="6">
        <f t="shared" si="59"/>
        <v>4</v>
      </c>
      <c r="AC144" s="6">
        <f t="shared" si="60"/>
        <v>6</v>
      </c>
      <c r="AD144" s="7">
        <f t="shared" si="61"/>
        <v>5</v>
      </c>
    </row>
    <row r="145" spans="1:30" hidden="1" x14ac:dyDescent="0.25">
      <c r="A145" s="5">
        <v>338750</v>
      </c>
      <c r="B145" s="5" t="s">
        <v>285</v>
      </c>
      <c r="C145" s="5" t="s">
        <v>286</v>
      </c>
      <c r="D145" s="5" t="s">
        <v>6</v>
      </c>
      <c r="E145" s="5" t="s">
        <v>7</v>
      </c>
      <c r="F145" s="5">
        <v>60</v>
      </c>
      <c r="G145" s="5" t="s">
        <v>287</v>
      </c>
      <c r="H145" s="5" t="s">
        <v>31</v>
      </c>
      <c r="I145" s="5">
        <f t="shared" si="54"/>
        <v>503</v>
      </c>
      <c r="J145" s="5">
        <f t="shared" si="55"/>
        <v>2</v>
      </c>
      <c r="K145" s="5">
        <f>VLOOKUP(A145,primoinverno,2,0)</f>
        <v>503</v>
      </c>
      <c r="L145" s="5">
        <f>VLOOKUP(A145,primoinverno,3,0)</f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6">
        <f t="shared" si="56"/>
        <v>503</v>
      </c>
      <c r="Z145" s="6">
        <f t="shared" si="57"/>
        <v>0</v>
      </c>
      <c r="AA145" s="6">
        <f t="shared" si="58"/>
        <v>0</v>
      </c>
      <c r="AB145" s="6">
        <f t="shared" si="59"/>
        <v>2</v>
      </c>
      <c r="AC145" s="6">
        <f t="shared" si="60"/>
        <v>0</v>
      </c>
      <c r="AD145" s="7">
        <f t="shared" si="61"/>
        <v>0</v>
      </c>
    </row>
    <row r="146" spans="1:30" hidden="1" x14ac:dyDescent="0.25">
      <c r="A146" s="5">
        <v>342038</v>
      </c>
      <c r="B146" s="5" t="s">
        <v>152</v>
      </c>
      <c r="C146" s="5" t="s">
        <v>153</v>
      </c>
      <c r="D146" s="5" t="s">
        <v>6</v>
      </c>
      <c r="E146" s="5" t="s">
        <v>7</v>
      </c>
      <c r="F146" s="5">
        <v>60</v>
      </c>
      <c r="G146" s="5" t="s">
        <v>49</v>
      </c>
      <c r="H146" s="5" t="s">
        <v>31</v>
      </c>
      <c r="I146" s="5">
        <f t="shared" si="54"/>
        <v>1610</v>
      </c>
      <c r="J146" s="5">
        <f t="shared" si="55"/>
        <v>20</v>
      </c>
      <c r="K146" s="5">
        <f>VLOOKUP(A146,primoinverno,2,0)</f>
        <v>537</v>
      </c>
      <c r="L146" s="5">
        <f>VLOOKUP(A146,primoinverno,3,0)</f>
        <v>7</v>
      </c>
      <c r="M146" s="5">
        <f>VLOOKUP(A146,secondoinverno,2,0)</f>
        <v>531</v>
      </c>
      <c r="N146" s="5">
        <f>VLOOKUP(A146,secondoinverno,3,0)</f>
        <v>4</v>
      </c>
      <c r="O146" s="5">
        <v>0</v>
      </c>
      <c r="P146" s="5">
        <v>0</v>
      </c>
      <c r="Q146" s="5">
        <f>VLOOKUP(A146,secondaprova,2,0)</f>
        <v>540</v>
      </c>
      <c r="R146" s="5">
        <f>VLOOKUP(A146,secondaprova,3,0)</f>
        <v>9</v>
      </c>
      <c r="S146" s="5">
        <f>VLOOKUP(A146,terzaprova,2,0)</f>
        <v>533</v>
      </c>
      <c r="T146" s="5">
        <f>VLOOKUP(A146,terzaprova,3,0)</f>
        <v>4</v>
      </c>
      <c r="U146" s="5">
        <v>0</v>
      </c>
      <c r="V146" s="5">
        <v>0</v>
      </c>
      <c r="W146" s="5">
        <v>0</v>
      </c>
      <c r="X146" s="5">
        <v>0</v>
      </c>
      <c r="Y146" s="6">
        <f t="shared" si="56"/>
        <v>540</v>
      </c>
      <c r="Z146" s="6">
        <f t="shared" si="57"/>
        <v>537</v>
      </c>
      <c r="AA146" s="6">
        <f t="shared" si="58"/>
        <v>533</v>
      </c>
      <c r="AB146" s="6">
        <f t="shared" si="59"/>
        <v>9</v>
      </c>
      <c r="AC146" s="6">
        <f t="shared" si="60"/>
        <v>7</v>
      </c>
      <c r="AD146" s="7">
        <f t="shared" si="61"/>
        <v>4</v>
      </c>
    </row>
    <row r="147" spans="1:30" hidden="1" x14ac:dyDescent="0.25">
      <c r="A147" s="5">
        <v>342954</v>
      </c>
      <c r="B147" s="5" t="s">
        <v>502</v>
      </c>
      <c r="C147" s="5" t="s">
        <v>503</v>
      </c>
      <c r="D147" s="5" t="s">
        <v>6</v>
      </c>
      <c r="E147" s="5" t="s">
        <v>7</v>
      </c>
      <c r="F147" s="5">
        <v>60</v>
      </c>
      <c r="G147" s="5" t="s">
        <v>200</v>
      </c>
      <c r="H147" s="5" t="s">
        <v>31</v>
      </c>
      <c r="I147" s="5">
        <f t="shared" si="54"/>
        <v>997</v>
      </c>
      <c r="J147" s="5">
        <f t="shared" si="55"/>
        <v>6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f>VLOOKUP(A147,secondaprova,2,0)</f>
        <v>499</v>
      </c>
      <c r="R147" s="5">
        <f>VLOOKUP(A147,secondaprova,3,0)</f>
        <v>3</v>
      </c>
      <c r="S147" s="5">
        <f>VLOOKUP(A147,terzaprova,2,0)</f>
        <v>498</v>
      </c>
      <c r="T147" s="5">
        <f>VLOOKUP(A147,terzaprova,3,0)</f>
        <v>3</v>
      </c>
      <c r="U147" s="5">
        <v>0</v>
      </c>
      <c r="V147" s="5">
        <v>0</v>
      </c>
      <c r="W147" s="5">
        <v>0</v>
      </c>
      <c r="X147" s="5">
        <v>0</v>
      </c>
      <c r="Y147" s="6">
        <f t="shared" si="56"/>
        <v>499</v>
      </c>
      <c r="Z147" s="6">
        <f t="shared" si="57"/>
        <v>498</v>
      </c>
      <c r="AA147" s="6">
        <f t="shared" si="58"/>
        <v>0</v>
      </c>
      <c r="AB147" s="6">
        <f t="shared" si="59"/>
        <v>3</v>
      </c>
      <c r="AC147" s="6">
        <f t="shared" si="60"/>
        <v>3</v>
      </c>
      <c r="AD147" s="7">
        <f t="shared" si="61"/>
        <v>0</v>
      </c>
    </row>
    <row r="148" spans="1:30" hidden="1" x14ac:dyDescent="0.25">
      <c r="A148" s="5">
        <v>347018</v>
      </c>
      <c r="B148" s="5" t="s">
        <v>187</v>
      </c>
      <c r="C148" s="5" t="s">
        <v>188</v>
      </c>
      <c r="D148" s="5" t="s">
        <v>6</v>
      </c>
      <c r="E148" s="5" t="s">
        <v>7</v>
      </c>
      <c r="F148" s="5">
        <v>60</v>
      </c>
      <c r="G148" s="5" t="s">
        <v>189</v>
      </c>
      <c r="H148" s="5" t="s">
        <v>31</v>
      </c>
      <c r="I148" s="5">
        <f t="shared" si="54"/>
        <v>1620</v>
      </c>
      <c r="J148" s="5">
        <f t="shared" si="55"/>
        <v>24</v>
      </c>
      <c r="K148" s="5">
        <f>VLOOKUP(A148,primoinverno,2,0)</f>
        <v>531</v>
      </c>
      <c r="L148" s="5">
        <f>VLOOKUP(A148,primoinverno,3,0)</f>
        <v>7</v>
      </c>
      <c r="M148" s="5">
        <f>VLOOKUP(A148,secondoinverno,2,0)</f>
        <v>530</v>
      </c>
      <c r="N148" s="5">
        <f>VLOOKUP(A148,secondoinverno,3,0)</f>
        <v>7</v>
      </c>
      <c r="O148" s="5">
        <f>VLOOKUP(A148,primaprova,2,0)</f>
        <v>543</v>
      </c>
      <c r="P148" s="5">
        <f>VLOOKUP(A148,primaprova,3,0)</f>
        <v>11</v>
      </c>
      <c r="Q148" s="5">
        <f>VLOOKUP(A148,secondaprova,2,0)</f>
        <v>546</v>
      </c>
      <c r="R148" s="5">
        <f>VLOOKUP(A148,secondaprova,3,0)</f>
        <v>6</v>
      </c>
      <c r="S148" s="5">
        <f>VLOOKUP(A148,terzaprova,2,0)</f>
        <v>527</v>
      </c>
      <c r="T148" s="5">
        <f>VLOOKUP(A148,terzaprova,3,0)</f>
        <v>3</v>
      </c>
      <c r="U148" s="5">
        <v>0</v>
      </c>
      <c r="V148" s="5">
        <v>0</v>
      </c>
      <c r="W148" s="5">
        <v>0</v>
      </c>
      <c r="X148" s="5">
        <v>0</v>
      </c>
      <c r="Y148" s="6">
        <f t="shared" si="56"/>
        <v>546</v>
      </c>
      <c r="Z148" s="6">
        <f t="shared" si="57"/>
        <v>543</v>
      </c>
      <c r="AA148" s="6">
        <f t="shared" si="58"/>
        <v>531</v>
      </c>
      <c r="AB148" s="6">
        <f t="shared" si="59"/>
        <v>6</v>
      </c>
      <c r="AC148" s="6">
        <f t="shared" si="60"/>
        <v>11</v>
      </c>
      <c r="AD148" s="7">
        <f t="shared" si="61"/>
        <v>7</v>
      </c>
    </row>
    <row r="149" spans="1:30" hidden="1" x14ac:dyDescent="0.25">
      <c r="A149" s="5">
        <v>348388</v>
      </c>
      <c r="B149" s="5" t="s">
        <v>264</v>
      </c>
      <c r="C149" s="5" t="s">
        <v>18</v>
      </c>
      <c r="D149" s="5" t="s">
        <v>6</v>
      </c>
      <c r="E149" s="5" t="s">
        <v>7</v>
      </c>
      <c r="F149" s="5">
        <v>60</v>
      </c>
      <c r="G149" s="5" t="s">
        <v>225</v>
      </c>
      <c r="H149" s="5" t="s">
        <v>31</v>
      </c>
      <c r="I149" s="5">
        <f t="shared" si="54"/>
        <v>1558</v>
      </c>
      <c r="J149" s="5">
        <f t="shared" si="55"/>
        <v>12</v>
      </c>
      <c r="K149" s="5">
        <f>VLOOKUP(A149,primoinverno,2,0)</f>
        <v>512</v>
      </c>
      <c r="L149" s="5">
        <f>VLOOKUP(A149,primoinverno,3,0)</f>
        <v>4</v>
      </c>
      <c r="M149" s="5">
        <f>VLOOKUP(A149,secondoinverno,2,0)</f>
        <v>513</v>
      </c>
      <c r="N149" s="5">
        <f>VLOOKUP(A149,secondoinverno,3,0)</f>
        <v>4</v>
      </c>
      <c r="O149" s="5">
        <f>VLOOKUP(A149,primaprova,2,0)</f>
        <v>498</v>
      </c>
      <c r="P149" s="5">
        <f>VLOOKUP(A149,primaprova,3,0)</f>
        <v>6</v>
      </c>
      <c r="Q149" s="5">
        <f>VLOOKUP(A149,secondaprova,2,0)</f>
        <v>512</v>
      </c>
      <c r="R149" s="5">
        <f>VLOOKUP(A149,secondaprova,3,0)</f>
        <v>6</v>
      </c>
      <c r="S149" s="5">
        <f>VLOOKUP(A149,terzaprova,2,0)</f>
        <v>533</v>
      </c>
      <c r="T149" s="5">
        <f>VLOOKUP(A149,terzaprova,3,0)</f>
        <v>4</v>
      </c>
      <c r="U149" s="5">
        <v>0</v>
      </c>
      <c r="V149" s="5">
        <v>0</v>
      </c>
      <c r="W149" s="5">
        <v>0</v>
      </c>
      <c r="X149" s="5">
        <v>0</v>
      </c>
      <c r="Y149" s="6">
        <f t="shared" si="56"/>
        <v>533</v>
      </c>
      <c r="Z149" s="6">
        <f t="shared" si="57"/>
        <v>513</v>
      </c>
      <c r="AA149" s="6">
        <f t="shared" si="58"/>
        <v>512</v>
      </c>
      <c r="AB149" s="6">
        <f t="shared" si="59"/>
        <v>4</v>
      </c>
      <c r="AC149" s="6">
        <f t="shared" si="60"/>
        <v>4</v>
      </c>
      <c r="AD149" s="7">
        <f t="shared" si="61"/>
        <v>4</v>
      </c>
    </row>
    <row r="150" spans="1:30" hidden="1" x14ac:dyDescent="0.25">
      <c r="A150" s="5">
        <v>350991</v>
      </c>
      <c r="B150" s="5" t="s">
        <v>419</v>
      </c>
      <c r="C150" s="5" t="s">
        <v>420</v>
      </c>
      <c r="D150" s="5" t="s">
        <v>6</v>
      </c>
      <c r="E150" s="5" t="s">
        <v>7</v>
      </c>
      <c r="F150" s="5">
        <v>60</v>
      </c>
      <c r="G150" s="5" t="s">
        <v>198</v>
      </c>
      <c r="H150" s="5" t="s">
        <v>31</v>
      </c>
      <c r="I150" s="5">
        <f t="shared" si="54"/>
        <v>1005</v>
      </c>
      <c r="J150" s="5">
        <f t="shared" si="55"/>
        <v>7</v>
      </c>
      <c r="K150" s="5">
        <v>0</v>
      </c>
      <c r="L150" s="5">
        <v>0</v>
      </c>
      <c r="M150" s="5">
        <v>0</v>
      </c>
      <c r="N150" s="5">
        <v>0</v>
      </c>
      <c r="O150" s="5">
        <f>VLOOKUP(A150,primaprova,2,0)</f>
        <v>513</v>
      </c>
      <c r="P150" s="5">
        <f>VLOOKUP(A150,primaprova,3,0)</f>
        <v>4</v>
      </c>
      <c r="Q150" s="5">
        <v>0</v>
      </c>
      <c r="R150" s="5">
        <v>0</v>
      </c>
      <c r="S150" s="5">
        <f>VLOOKUP(A150,terzaprova,2,0)</f>
        <v>492</v>
      </c>
      <c r="T150" s="5">
        <f>VLOOKUP(A150,terzaprova,3,0)</f>
        <v>3</v>
      </c>
      <c r="U150" s="5">
        <v>0</v>
      </c>
      <c r="V150" s="5">
        <v>0</v>
      </c>
      <c r="W150" s="5">
        <v>0</v>
      </c>
      <c r="X150" s="5">
        <v>0</v>
      </c>
      <c r="Y150" s="6">
        <f t="shared" si="56"/>
        <v>513</v>
      </c>
      <c r="Z150" s="6">
        <f t="shared" si="57"/>
        <v>492</v>
      </c>
      <c r="AA150" s="6">
        <f t="shared" si="58"/>
        <v>0</v>
      </c>
      <c r="AB150" s="6">
        <f t="shared" si="59"/>
        <v>4</v>
      </c>
      <c r="AC150" s="6">
        <f t="shared" si="60"/>
        <v>3</v>
      </c>
      <c r="AD150" s="7">
        <f t="shared" si="61"/>
        <v>0</v>
      </c>
    </row>
    <row r="151" spans="1:30" hidden="1" x14ac:dyDescent="0.25">
      <c r="A151" s="5">
        <v>351731</v>
      </c>
      <c r="B151" s="5" t="s">
        <v>67</v>
      </c>
      <c r="C151" s="5" t="s">
        <v>68</v>
      </c>
      <c r="D151" s="5" t="s">
        <v>6</v>
      </c>
      <c r="E151" s="5" t="s">
        <v>7</v>
      </c>
      <c r="F151" s="5">
        <v>60</v>
      </c>
      <c r="G151" s="5" t="s">
        <v>60</v>
      </c>
      <c r="H151" s="5" t="s">
        <v>31</v>
      </c>
      <c r="I151" s="5">
        <f t="shared" si="54"/>
        <v>1089</v>
      </c>
      <c r="J151" s="5">
        <f t="shared" si="55"/>
        <v>18</v>
      </c>
      <c r="K151" s="5">
        <f>VLOOKUP(A151,primoinverno,2,0)</f>
        <v>549</v>
      </c>
      <c r="L151" s="5">
        <f>VLOOKUP(A151,primoinverno,3,0)</f>
        <v>10</v>
      </c>
      <c r="M151" s="5">
        <f>VLOOKUP(A151,secondoinverno,2,0)</f>
        <v>540</v>
      </c>
      <c r="N151" s="5">
        <f>VLOOKUP(A151,secondoinverno,3,0)</f>
        <v>8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6">
        <f t="shared" si="56"/>
        <v>549</v>
      </c>
      <c r="Z151" s="6">
        <f t="shared" si="57"/>
        <v>540</v>
      </c>
      <c r="AA151" s="6">
        <f t="shared" si="58"/>
        <v>0</v>
      </c>
      <c r="AB151" s="6">
        <f t="shared" si="59"/>
        <v>10</v>
      </c>
      <c r="AC151" s="6">
        <f t="shared" si="60"/>
        <v>8</v>
      </c>
      <c r="AD151" s="7">
        <f t="shared" si="61"/>
        <v>0</v>
      </c>
    </row>
    <row r="152" spans="1:30" hidden="1" x14ac:dyDescent="0.25">
      <c r="A152" s="5">
        <v>353178</v>
      </c>
      <c r="B152" s="5" t="s">
        <v>475</v>
      </c>
      <c r="C152" s="5" t="s">
        <v>476</v>
      </c>
      <c r="D152" s="5" t="s">
        <v>6</v>
      </c>
      <c r="E152" s="5" t="s">
        <v>7</v>
      </c>
      <c r="F152" s="5">
        <v>60</v>
      </c>
      <c r="G152" s="5" t="s">
        <v>208</v>
      </c>
      <c r="H152" s="5" t="s">
        <v>31</v>
      </c>
      <c r="I152" s="5">
        <f t="shared" si="54"/>
        <v>546</v>
      </c>
      <c r="J152" s="5">
        <f t="shared" si="55"/>
        <v>10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f>VLOOKUP(A152,secondaprova,2,0)</f>
        <v>546</v>
      </c>
      <c r="R152" s="5">
        <f>VLOOKUP(A152,secondaprova,3,0)</f>
        <v>10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6">
        <f t="shared" si="56"/>
        <v>546</v>
      </c>
      <c r="Z152" s="6">
        <f t="shared" si="57"/>
        <v>0</v>
      </c>
      <c r="AA152" s="6">
        <f t="shared" si="58"/>
        <v>0</v>
      </c>
      <c r="AB152" s="6">
        <f t="shared" si="59"/>
        <v>10</v>
      </c>
      <c r="AC152" s="6">
        <f t="shared" si="60"/>
        <v>0</v>
      </c>
      <c r="AD152" s="7">
        <f t="shared" si="61"/>
        <v>0</v>
      </c>
    </row>
    <row r="153" spans="1:30" hidden="1" x14ac:dyDescent="0.25">
      <c r="A153" s="5">
        <v>357009</v>
      </c>
      <c r="B153" s="5" t="s">
        <v>454</v>
      </c>
      <c r="C153" s="5" t="s">
        <v>381</v>
      </c>
      <c r="D153" s="5" t="s">
        <v>6</v>
      </c>
      <c r="E153" s="5" t="s">
        <v>7</v>
      </c>
      <c r="F153" s="5">
        <v>60</v>
      </c>
      <c r="G153" s="5" t="s">
        <v>147</v>
      </c>
      <c r="H153" s="5" t="s">
        <v>31</v>
      </c>
      <c r="I153" s="5">
        <f t="shared" si="54"/>
        <v>1565</v>
      </c>
      <c r="J153" s="5">
        <f t="shared" si="55"/>
        <v>14</v>
      </c>
      <c r="K153" s="5">
        <v>513</v>
      </c>
      <c r="L153" s="5">
        <v>4</v>
      </c>
      <c r="M153" s="5">
        <v>524</v>
      </c>
      <c r="N153" s="5">
        <v>7</v>
      </c>
      <c r="O153" s="5">
        <f>VLOOKUP(A153,primaprova,2,0)</f>
        <v>484</v>
      </c>
      <c r="P153" s="5">
        <f>VLOOKUP(A153,primaprova,3,0)</f>
        <v>6</v>
      </c>
      <c r="Q153" s="5">
        <f>VLOOKUP(A153,secondaprova,2,0)</f>
        <v>528</v>
      </c>
      <c r="R153" s="5">
        <f>VLOOKUP(A153,secondaprova,3,0)</f>
        <v>3</v>
      </c>
      <c r="S153" s="5">
        <f>VLOOKUP(A153,terzaprova,2,0)</f>
        <v>495</v>
      </c>
      <c r="T153" s="5">
        <f>VLOOKUP(A153,terzaprova,3,0)</f>
        <v>2</v>
      </c>
      <c r="U153" s="5">
        <v>0</v>
      </c>
      <c r="V153" s="5">
        <v>0</v>
      </c>
      <c r="W153" s="5">
        <v>0</v>
      </c>
      <c r="X153" s="5">
        <v>0</v>
      </c>
      <c r="Y153" s="6">
        <f t="shared" si="56"/>
        <v>528</v>
      </c>
      <c r="Z153" s="6">
        <f t="shared" si="57"/>
        <v>524</v>
      </c>
      <c r="AA153" s="6">
        <f t="shared" si="58"/>
        <v>513</v>
      </c>
      <c r="AB153" s="6">
        <f t="shared" si="59"/>
        <v>3</v>
      </c>
      <c r="AC153" s="6">
        <f t="shared" si="60"/>
        <v>7</v>
      </c>
      <c r="AD153" s="7">
        <f t="shared" si="61"/>
        <v>4</v>
      </c>
    </row>
    <row r="154" spans="1:30" hidden="1" x14ac:dyDescent="0.25">
      <c r="A154" s="5">
        <v>357029</v>
      </c>
      <c r="B154" s="5" t="s">
        <v>347</v>
      </c>
      <c r="C154" s="5" t="s">
        <v>77</v>
      </c>
      <c r="D154" s="5" t="s">
        <v>6</v>
      </c>
      <c r="E154" s="5" t="s">
        <v>7</v>
      </c>
      <c r="F154" s="5">
        <v>60</v>
      </c>
      <c r="G154" s="5" t="s">
        <v>115</v>
      </c>
      <c r="H154" s="5" t="s">
        <v>31</v>
      </c>
      <c r="I154" s="5">
        <f t="shared" si="54"/>
        <v>1568</v>
      </c>
      <c r="J154" s="5">
        <f t="shared" si="55"/>
        <v>11</v>
      </c>
      <c r="K154" s="5">
        <v>0</v>
      </c>
      <c r="L154" s="5">
        <v>0</v>
      </c>
      <c r="M154" s="5">
        <f>VLOOKUP(A154,secondoinverno,2,0)</f>
        <v>518</v>
      </c>
      <c r="N154" s="5">
        <f>VLOOKUP(A154,secondoinverno,3,0)</f>
        <v>5</v>
      </c>
      <c r="O154" s="5">
        <f>VLOOKUP(A154,primaprova,2,0)</f>
        <v>523</v>
      </c>
      <c r="P154" s="5">
        <f>VLOOKUP(A154,primaprova,3,0)</f>
        <v>2</v>
      </c>
      <c r="Q154" s="5">
        <f>VLOOKUP(A154,secondaprova,2,0)</f>
        <v>518</v>
      </c>
      <c r="R154" s="5">
        <f>VLOOKUP(A154,secondaprova,3,0)</f>
        <v>8</v>
      </c>
      <c r="S154" s="5">
        <f>VLOOKUP(A154,terzaprova,2,0)</f>
        <v>527</v>
      </c>
      <c r="T154" s="5">
        <f>VLOOKUP(A154,terzaprova,3,0)</f>
        <v>4</v>
      </c>
      <c r="U154" s="5">
        <v>0</v>
      </c>
      <c r="V154" s="5">
        <v>0</v>
      </c>
      <c r="W154" s="5">
        <v>0</v>
      </c>
      <c r="X154" s="5">
        <v>0</v>
      </c>
      <c r="Y154" s="6">
        <f t="shared" si="56"/>
        <v>527</v>
      </c>
      <c r="Z154" s="6">
        <f t="shared" si="57"/>
        <v>523</v>
      </c>
      <c r="AA154" s="6">
        <f t="shared" si="58"/>
        <v>518</v>
      </c>
      <c r="AB154" s="6">
        <f t="shared" si="59"/>
        <v>4</v>
      </c>
      <c r="AC154" s="6">
        <f t="shared" si="60"/>
        <v>2</v>
      </c>
      <c r="AD154" s="7">
        <f t="shared" si="61"/>
        <v>5</v>
      </c>
    </row>
    <row r="155" spans="1:30" hidden="1" x14ac:dyDescent="0.25">
      <c r="A155" s="5">
        <v>358075</v>
      </c>
      <c r="B155" s="5" t="s">
        <v>156</v>
      </c>
      <c r="C155" s="5" t="s">
        <v>36</v>
      </c>
      <c r="D155" s="5" t="s">
        <v>6</v>
      </c>
      <c r="E155" s="5" t="s">
        <v>7</v>
      </c>
      <c r="F155" s="5">
        <v>60</v>
      </c>
      <c r="G155" s="5" t="s">
        <v>157</v>
      </c>
      <c r="H155" s="5" t="s">
        <v>31</v>
      </c>
      <c r="I155" s="5">
        <f t="shared" si="54"/>
        <v>1620</v>
      </c>
      <c r="J155" s="5">
        <f t="shared" si="55"/>
        <v>24</v>
      </c>
      <c r="K155" s="5">
        <f>VLOOKUP(A155,primoinverno,2,0)</f>
        <v>536</v>
      </c>
      <c r="L155" s="5">
        <f>VLOOKUP(A155,primoinverno,3,0)</f>
        <v>8</v>
      </c>
      <c r="M155" s="5">
        <f>VLOOKUP(A155,secondoinverno,2,0)</f>
        <v>531</v>
      </c>
      <c r="N155" s="5">
        <f>VLOOKUP(A155,secondoinverno,3,0)</f>
        <v>4</v>
      </c>
      <c r="O155" s="5">
        <f>VLOOKUP(A155,primaprova,2,0)</f>
        <v>545</v>
      </c>
      <c r="P155" s="5">
        <f>VLOOKUP(A155,primaprova,3,0)</f>
        <v>7</v>
      </c>
      <c r="Q155" s="5">
        <f>VLOOKUP(A155,secondaprova,2,0)</f>
        <v>522</v>
      </c>
      <c r="R155" s="5">
        <f>VLOOKUP(A155,secondaprova,3,0)</f>
        <v>4</v>
      </c>
      <c r="S155" s="5">
        <f>VLOOKUP(A155,terzaprova,2,0)</f>
        <v>539</v>
      </c>
      <c r="T155" s="5">
        <f>VLOOKUP(A155,terzaprova,3,0)</f>
        <v>9</v>
      </c>
      <c r="U155" s="5">
        <v>0</v>
      </c>
      <c r="V155" s="5">
        <v>0</v>
      </c>
      <c r="W155" s="5">
        <v>0</v>
      </c>
      <c r="X155" s="5">
        <v>0</v>
      </c>
      <c r="Y155" s="6">
        <f t="shared" si="56"/>
        <v>545</v>
      </c>
      <c r="Z155" s="6">
        <f t="shared" si="57"/>
        <v>539</v>
      </c>
      <c r="AA155" s="6">
        <f t="shared" si="58"/>
        <v>536</v>
      </c>
      <c r="AB155" s="6">
        <f t="shared" si="59"/>
        <v>7</v>
      </c>
      <c r="AC155" s="6">
        <f t="shared" si="60"/>
        <v>9</v>
      </c>
      <c r="AD155" s="7">
        <f t="shared" si="61"/>
        <v>8</v>
      </c>
    </row>
    <row r="156" spans="1:30" hidden="1" x14ac:dyDescent="0.25">
      <c r="A156" s="5">
        <v>358185</v>
      </c>
      <c r="B156" s="5" t="s">
        <v>447</v>
      </c>
      <c r="C156" s="5" t="s">
        <v>448</v>
      </c>
      <c r="D156" s="5" t="s">
        <v>6</v>
      </c>
      <c r="E156" s="5" t="s">
        <v>7</v>
      </c>
      <c r="F156" s="5">
        <v>60</v>
      </c>
      <c r="G156" s="5" t="s">
        <v>198</v>
      </c>
      <c r="H156" s="5" t="s">
        <v>31</v>
      </c>
      <c r="I156" s="5">
        <f t="shared" si="54"/>
        <v>497</v>
      </c>
      <c r="J156" s="5">
        <f t="shared" si="55"/>
        <v>3</v>
      </c>
      <c r="K156" s="5">
        <v>0</v>
      </c>
      <c r="L156" s="5">
        <v>0</v>
      </c>
      <c r="M156" s="5">
        <v>0</v>
      </c>
      <c r="N156" s="5">
        <v>0</v>
      </c>
      <c r="O156" s="5">
        <f>VLOOKUP(A156,primaprova,2,0)</f>
        <v>497</v>
      </c>
      <c r="P156" s="5">
        <f>VLOOKUP(A156,primaprova,3,0)</f>
        <v>3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6">
        <f t="shared" si="56"/>
        <v>497</v>
      </c>
      <c r="Z156" s="6">
        <f t="shared" si="57"/>
        <v>0</v>
      </c>
      <c r="AA156" s="6">
        <f t="shared" si="58"/>
        <v>0</v>
      </c>
      <c r="AB156" s="6">
        <f t="shared" si="59"/>
        <v>3</v>
      </c>
      <c r="AC156" s="6">
        <f t="shared" si="60"/>
        <v>0</v>
      </c>
      <c r="AD156" s="7">
        <f t="shared" si="61"/>
        <v>0</v>
      </c>
    </row>
    <row r="157" spans="1:30" hidden="1" x14ac:dyDescent="0.25">
      <c r="A157" s="5">
        <v>358495</v>
      </c>
      <c r="B157" s="5" t="s">
        <v>96</v>
      </c>
      <c r="C157" s="5" t="s">
        <v>97</v>
      </c>
      <c r="D157" s="5" t="s">
        <v>6</v>
      </c>
      <c r="E157" s="5" t="s">
        <v>7</v>
      </c>
      <c r="F157" s="5">
        <v>60</v>
      </c>
      <c r="G157" s="5" t="s">
        <v>98</v>
      </c>
      <c r="H157" s="5" t="s">
        <v>31</v>
      </c>
      <c r="I157" s="5">
        <f t="shared" si="54"/>
        <v>1082</v>
      </c>
      <c r="J157" s="5">
        <f t="shared" si="55"/>
        <v>10</v>
      </c>
      <c r="K157" s="5">
        <f>VLOOKUP(A157,primoinverno,2,0)</f>
        <v>545</v>
      </c>
      <c r="L157" s="5">
        <f>VLOOKUP(A157,primoinverno,3,0)</f>
        <v>4</v>
      </c>
      <c r="M157" s="5">
        <f>VLOOKUP(A157,secondoinverno,2,0)</f>
        <v>537</v>
      </c>
      <c r="N157" s="5">
        <f>VLOOKUP(A157,secondoinverno,3,0)</f>
        <v>6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6">
        <f t="shared" si="56"/>
        <v>545</v>
      </c>
      <c r="Z157" s="6">
        <f t="shared" si="57"/>
        <v>537</v>
      </c>
      <c r="AA157" s="6">
        <f t="shared" si="58"/>
        <v>0</v>
      </c>
      <c r="AB157" s="6">
        <f t="shared" si="59"/>
        <v>4</v>
      </c>
      <c r="AC157" s="6">
        <f t="shared" si="60"/>
        <v>6</v>
      </c>
      <c r="AD157" s="7">
        <f t="shared" si="61"/>
        <v>0</v>
      </c>
    </row>
    <row r="158" spans="1:30" hidden="1" x14ac:dyDescent="0.25">
      <c r="A158" s="5">
        <v>361583</v>
      </c>
      <c r="B158" s="5" t="s">
        <v>494</v>
      </c>
      <c r="C158" s="5" t="s">
        <v>495</v>
      </c>
      <c r="D158" s="5" t="s">
        <v>6</v>
      </c>
      <c r="E158" s="5" t="s">
        <v>7</v>
      </c>
      <c r="F158" s="5">
        <v>60</v>
      </c>
      <c r="G158" s="5" t="s">
        <v>496</v>
      </c>
      <c r="H158" s="5" t="s">
        <v>31</v>
      </c>
      <c r="I158" s="5">
        <f t="shared" si="54"/>
        <v>1554</v>
      </c>
      <c r="J158" s="5">
        <f t="shared" si="55"/>
        <v>14</v>
      </c>
      <c r="K158" s="5">
        <v>521</v>
      </c>
      <c r="L158" s="5">
        <v>5</v>
      </c>
      <c r="M158" s="5">
        <v>528</v>
      </c>
      <c r="N158" s="5">
        <v>5</v>
      </c>
      <c r="O158" s="5">
        <v>0</v>
      </c>
      <c r="P158" s="5">
        <v>0</v>
      </c>
      <c r="Q158" s="5">
        <f t="shared" ref="Q158:Q163" si="62">VLOOKUP(A158,secondaprova,2,0)</f>
        <v>505</v>
      </c>
      <c r="R158" s="5">
        <f t="shared" ref="R158:R163" si="63">VLOOKUP(A158,secondaprova,3,0)</f>
        <v>4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6">
        <f t="shared" si="56"/>
        <v>528</v>
      </c>
      <c r="Z158" s="6">
        <f t="shared" si="57"/>
        <v>521</v>
      </c>
      <c r="AA158" s="6">
        <f t="shared" si="58"/>
        <v>505</v>
      </c>
      <c r="AB158" s="6">
        <f t="shared" si="59"/>
        <v>5</v>
      </c>
      <c r="AC158" s="6">
        <f t="shared" si="60"/>
        <v>5</v>
      </c>
      <c r="AD158" s="7">
        <f t="shared" si="61"/>
        <v>4</v>
      </c>
    </row>
    <row r="159" spans="1:30" hidden="1" x14ac:dyDescent="0.25">
      <c r="A159" s="5">
        <v>364128</v>
      </c>
      <c r="B159" s="5" t="s">
        <v>248</v>
      </c>
      <c r="C159" s="5" t="s">
        <v>124</v>
      </c>
      <c r="D159" s="5" t="s">
        <v>6</v>
      </c>
      <c r="E159" s="5" t="s">
        <v>7</v>
      </c>
      <c r="F159" s="5">
        <v>60</v>
      </c>
      <c r="G159" s="5" t="s">
        <v>249</v>
      </c>
      <c r="H159" s="5" t="s">
        <v>31</v>
      </c>
      <c r="I159" s="5">
        <f t="shared" si="54"/>
        <v>1541</v>
      </c>
      <c r="J159" s="5">
        <f t="shared" si="55"/>
        <v>14</v>
      </c>
      <c r="K159" s="5">
        <f>VLOOKUP(A159,primoinverno,2,0)</f>
        <v>517</v>
      </c>
      <c r="L159" s="5">
        <f>VLOOKUP(A159,primoinverno,3,0)</f>
        <v>5</v>
      </c>
      <c r="M159" s="5">
        <f>VLOOKUP(A159,secondoinverno,2,0)</f>
        <v>507</v>
      </c>
      <c r="N159" s="5">
        <f>VLOOKUP(A159,secondoinverno,3,0)</f>
        <v>8</v>
      </c>
      <c r="O159" s="5">
        <f t="shared" ref="O159:O164" si="64">VLOOKUP(A159,primaprova,2,0)</f>
        <v>493</v>
      </c>
      <c r="P159" s="5">
        <f t="shared" ref="P159:P164" si="65">VLOOKUP(A159,primaprova,3,0)</f>
        <v>3</v>
      </c>
      <c r="Q159" s="5">
        <f t="shared" si="62"/>
        <v>515</v>
      </c>
      <c r="R159" s="5">
        <f t="shared" si="63"/>
        <v>3</v>
      </c>
      <c r="S159" s="5">
        <f>VLOOKUP(A159,terzaprova,2,0)</f>
        <v>509</v>
      </c>
      <c r="T159" s="5">
        <f>VLOOKUP(A159,terzaprova,3,0)</f>
        <v>6</v>
      </c>
      <c r="U159" s="5">
        <v>0</v>
      </c>
      <c r="V159" s="5">
        <v>0</v>
      </c>
      <c r="W159" s="5">
        <v>0</v>
      </c>
      <c r="X159" s="5">
        <v>0</v>
      </c>
      <c r="Y159" s="6">
        <f t="shared" si="56"/>
        <v>517</v>
      </c>
      <c r="Z159" s="6">
        <f t="shared" si="57"/>
        <v>515</v>
      </c>
      <c r="AA159" s="6">
        <f t="shared" si="58"/>
        <v>509</v>
      </c>
      <c r="AB159" s="6">
        <f t="shared" si="59"/>
        <v>5</v>
      </c>
      <c r="AC159" s="6">
        <f t="shared" si="60"/>
        <v>3</v>
      </c>
      <c r="AD159" s="7">
        <f t="shared" si="61"/>
        <v>6</v>
      </c>
    </row>
    <row r="160" spans="1:30" hidden="1" x14ac:dyDescent="0.25">
      <c r="A160" s="5">
        <v>364912</v>
      </c>
      <c r="B160" s="5" t="s">
        <v>234</v>
      </c>
      <c r="C160" s="5" t="s">
        <v>99</v>
      </c>
      <c r="D160" s="5" t="s">
        <v>6</v>
      </c>
      <c r="E160" s="5" t="s">
        <v>7</v>
      </c>
      <c r="F160" s="5">
        <v>60</v>
      </c>
      <c r="G160" s="5" t="s">
        <v>12</v>
      </c>
      <c r="H160" s="5" t="s">
        <v>31</v>
      </c>
      <c r="I160" s="5">
        <f t="shared" si="54"/>
        <v>1590</v>
      </c>
      <c r="J160" s="5">
        <f t="shared" si="55"/>
        <v>24</v>
      </c>
      <c r="K160" s="5">
        <f>VLOOKUP(A160,primoinverno,2,0)</f>
        <v>523</v>
      </c>
      <c r="L160" s="5">
        <f>VLOOKUP(A160,primoinverno,3,0)</f>
        <v>3</v>
      </c>
      <c r="M160" s="5">
        <f>VLOOKUP(A160,secondoinverno,2,0)</f>
        <v>528</v>
      </c>
      <c r="N160" s="5">
        <f>VLOOKUP(A160,secondoinverno,3,0)</f>
        <v>8</v>
      </c>
      <c r="O160" s="5">
        <f t="shared" si="64"/>
        <v>528</v>
      </c>
      <c r="P160" s="5">
        <f t="shared" si="65"/>
        <v>6</v>
      </c>
      <c r="Q160" s="5">
        <f t="shared" si="62"/>
        <v>534</v>
      </c>
      <c r="R160" s="5">
        <f t="shared" si="63"/>
        <v>8</v>
      </c>
      <c r="S160" s="5">
        <f>VLOOKUP(A160,terzaprova,2,0)</f>
        <v>519</v>
      </c>
      <c r="T160" s="5">
        <f>VLOOKUP(A160,terzaprova,3,0)</f>
        <v>2</v>
      </c>
      <c r="U160" s="5">
        <v>0</v>
      </c>
      <c r="V160" s="5">
        <v>0</v>
      </c>
      <c r="W160" s="5">
        <v>0</v>
      </c>
      <c r="X160" s="5">
        <v>0</v>
      </c>
      <c r="Y160" s="6">
        <f t="shared" si="56"/>
        <v>534</v>
      </c>
      <c r="Z160" s="6">
        <f t="shared" si="57"/>
        <v>528</v>
      </c>
      <c r="AA160" s="6">
        <f t="shared" si="58"/>
        <v>528</v>
      </c>
      <c r="AB160" s="6">
        <f t="shared" si="59"/>
        <v>8</v>
      </c>
      <c r="AC160" s="6">
        <f t="shared" si="60"/>
        <v>8</v>
      </c>
      <c r="AD160" s="7">
        <f t="shared" si="61"/>
        <v>8</v>
      </c>
    </row>
    <row r="161" spans="1:30" hidden="1" x14ac:dyDescent="0.25">
      <c r="A161" s="5">
        <v>365143</v>
      </c>
      <c r="B161" s="5" t="s">
        <v>140</v>
      </c>
      <c r="C161" s="5" t="s">
        <v>141</v>
      </c>
      <c r="D161" s="5" t="s">
        <v>6</v>
      </c>
      <c r="E161" s="5" t="s">
        <v>7</v>
      </c>
      <c r="F161" s="5">
        <v>60</v>
      </c>
      <c r="G161" s="5" t="s">
        <v>71</v>
      </c>
      <c r="H161" s="5" t="s">
        <v>31</v>
      </c>
      <c r="I161" s="5">
        <f t="shared" si="54"/>
        <v>1619</v>
      </c>
      <c r="J161" s="5">
        <f t="shared" si="55"/>
        <v>29</v>
      </c>
      <c r="K161" s="5">
        <f>VLOOKUP(A161,primoinverno,2,0)</f>
        <v>538</v>
      </c>
      <c r="L161" s="5">
        <f>VLOOKUP(A161,primoinverno,3,0)</f>
        <v>9</v>
      </c>
      <c r="M161" s="5">
        <f>VLOOKUP(A161,secondoinverno,2,0)</f>
        <v>537</v>
      </c>
      <c r="N161" s="5">
        <f>VLOOKUP(A161,secondoinverno,3,0)</f>
        <v>10</v>
      </c>
      <c r="O161" s="5">
        <f t="shared" si="64"/>
        <v>543</v>
      </c>
      <c r="P161" s="5">
        <f t="shared" si="65"/>
        <v>11</v>
      </c>
      <c r="Q161" s="5">
        <f t="shared" si="62"/>
        <v>538</v>
      </c>
      <c r="R161" s="5">
        <f t="shared" si="63"/>
        <v>11</v>
      </c>
      <c r="S161" s="5">
        <f>VLOOKUP(A161,terzaprova,2,0)</f>
        <v>538</v>
      </c>
      <c r="T161" s="5">
        <f>VLOOKUP(A161,terzaprova,3,0)</f>
        <v>5</v>
      </c>
      <c r="U161" s="5">
        <v>0</v>
      </c>
      <c r="V161" s="5">
        <v>0</v>
      </c>
      <c r="W161" s="5">
        <v>0</v>
      </c>
      <c r="X161" s="5">
        <v>0</v>
      </c>
      <c r="Y161" s="6">
        <f t="shared" si="56"/>
        <v>543</v>
      </c>
      <c r="Z161" s="6">
        <f t="shared" si="57"/>
        <v>538</v>
      </c>
      <c r="AA161" s="6">
        <f t="shared" si="58"/>
        <v>538</v>
      </c>
      <c r="AB161" s="6">
        <f t="shared" si="59"/>
        <v>11</v>
      </c>
      <c r="AC161" s="6">
        <f t="shared" si="60"/>
        <v>9</v>
      </c>
      <c r="AD161" s="7">
        <f t="shared" si="61"/>
        <v>9</v>
      </c>
    </row>
    <row r="162" spans="1:30" hidden="1" x14ac:dyDescent="0.25">
      <c r="A162" s="5">
        <v>366589</v>
      </c>
      <c r="B162" s="5" t="s">
        <v>357</v>
      </c>
      <c r="C162" s="5" t="s">
        <v>48</v>
      </c>
      <c r="D162" s="5" t="s">
        <v>6</v>
      </c>
      <c r="E162" s="5" t="s">
        <v>7</v>
      </c>
      <c r="F162" s="5">
        <v>60</v>
      </c>
      <c r="G162" s="5" t="s">
        <v>263</v>
      </c>
      <c r="H162" s="5" t="s">
        <v>31</v>
      </c>
      <c r="I162" s="5">
        <f t="shared" si="54"/>
        <v>1501</v>
      </c>
      <c r="J162" s="5">
        <f t="shared" si="55"/>
        <v>12</v>
      </c>
      <c r="K162" s="5">
        <v>0</v>
      </c>
      <c r="L162" s="5">
        <v>0</v>
      </c>
      <c r="M162" s="5">
        <f>VLOOKUP(A162,secondoinverno,2,0)</f>
        <v>461</v>
      </c>
      <c r="N162" s="5">
        <f>VLOOKUP(A162,secondoinverno,3,0)</f>
        <v>1</v>
      </c>
      <c r="O162" s="5">
        <f t="shared" si="64"/>
        <v>490</v>
      </c>
      <c r="P162" s="5">
        <f t="shared" si="65"/>
        <v>6</v>
      </c>
      <c r="Q162" s="5">
        <f t="shared" si="62"/>
        <v>515</v>
      </c>
      <c r="R162" s="5">
        <f t="shared" si="63"/>
        <v>4</v>
      </c>
      <c r="S162" s="5">
        <f>VLOOKUP(A162,terzaprova,2,0)</f>
        <v>496</v>
      </c>
      <c r="T162" s="5">
        <f>VLOOKUP(A162,terzaprova,3,0)</f>
        <v>2</v>
      </c>
      <c r="U162" s="5">
        <v>0</v>
      </c>
      <c r="V162" s="5">
        <v>0</v>
      </c>
      <c r="W162" s="5">
        <v>0</v>
      </c>
      <c r="X162" s="5">
        <v>0</v>
      </c>
      <c r="Y162" s="6">
        <f t="shared" si="56"/>
        <v>515</v>
      </c>
      <c r="Z162" s="6">
        <f t="shared" si="57"/>
        <v>496</v>
      </c>
      <c r="AA162" s="6">
        <f t="shared" si="58"/>
        <v>490</v>
      </c>
      <c r="AB162" s="6">
        <f t="shared" si="59"/>
        <v>4</v>
      </c>
      <c r="AC162" s="6">
        <f t="shared" si="60"/>
        <v>2</v>
      </c>
      <c r="AD162" s="7">
        <f t="shared" si="61"/>
        <v>6</v>
      </c>
    </row>
    <row r="163" spans="1:30" hidden="1" x14ac:dyDescent="0.25">
      <c r="A163" s="5">
        <v>366971</v>
      </c>
      <c r="B163" s="5" t="s">
        <v>418</v>
      </c>
      <c r="C163" s="5" t="s">
        <v>97</v>
      </c>
      <c r="D163" s="5" t="s">
        <v>6</v>
      </c>
      <c r="E163" s="5" t="s">
        <v>7</v>
      </c>
      <c r="F163" s="5">
        <v>60</v>
      </c>
      <c r="G163" s="5" t="s">
        <v>208</v>
      </c>
      <c r="H163" s="5" t="s">
        <v>31</v>
      </c>
      <c r="I163" s="5">
        <f t="shared" si="54"/>
        <v>1555</v>
      </c>
      <c r="J163" s="5">
        <f t="shared" si="55"/>
        <v>14</v>
      </c>
      <c r="K163" s="5">
        <v>494</v>
      </c>
      <c r="L163" s="5">
        <v>4</v>
      </c>
      <c r="M163" s="5">
        <v>465</v>
      </c>
      <c r="N163" s="5">
        <v>1</v>
      </c>
      <c r="O163" s="5">
        <f t="shared" si="64"/>
        <v>514</v>
      </c>
      <c r="P163" s="5">
        <f t="shared" si="65"/>
        <v>4</v>
      </c>
      <c r="Q163" s="5">
        <f t="shared" si="62"/>
        <v>516</v>
      </c>
      <c r="R163" s="5">
        <f t="shared" si="63"/>
        <v>4</v>
      </c>
      <c r="S163" s="5">
        <f>VLOOKUP(A163,terzaprova,2,0)</f>
        <v>525</v>
      </c>
      <c r="T163" s="5">
        <f>VLOOKUP(A163,terzaprova,3,0)</f>
        <v>6</v>
      </c>
      <c r="U163" s="5">
        <v>0</v>
      </c>
      <c r="V163" s="5">
        <v>0</v>
      </c>
      <c r="W163" s="5">
        <v>0</v>
      </c>
      <c r="X163" s="5">
        <v>0</v>
      </c>
      <c r="Y163" s="6">
        <f t="shared" si="56"/>
        <v>525</v>
      </c>
      <c r="Z163" s="6">
        <f t="shared" si="57"/>
        <v>516</v>
      </c>
      <c r="AA163" s="6">
        <f t="shared" si="58"/>
        <v>514</v>
      </c>
      <c r="AB163" s="6">
        <f t="shared" si="59"/>
        <v>6</v>
      </c>
      <c r="AC163" s="6">
        <f t="shared" si="60"/>
        <v>4</v>
      </c>
      <c r="AD163" s="7">
        <f t="shared" si="61"/>
        <v>4</v>
      </c>
    </row>
    <row r="164" spans="1:30" hidden="1" x14ac:dyDescent="0.25">
      <c r="A164" s="5">
        <v>368513</v>
      </c>
      <c r="B164" s="5" t="s">
        <v>427</v>
      </c>
      <c r="C164" s="5" t="s">
        <v>24</v>
      </c>
      <c r="D164" s="5" t="s">
        <v>6</v>
      </c>
      <c r="E164" s="5" t="s">
        <v>7</v>
      </c>
      <c r="F164" s="5">
        <v>60</v>
      </c>
      <c r="G164" s="5" t="s">
        <v>428</v>
      </c>
      <c r="H164" s="5" t="s">
        <v>31</v>
      </c>
      <c r="I164" s="5">
        <f t="shared" si="54"/>
        <v>512</v>
      </c>
      <c r="J164" s="5">
        <f t="shared" si="55"/>
        <v>2</v>
      </c>
      <c r="K164" s="5">
        <v>0</v>
      </c>
      <c r="L164" s="5">
        <v>0</v>
      </c>
      <c r="M164" s="5">
        <v>0</v>
      </c>
      <c r="N164" s="5">
        <v>0</v>
      </c>
      <c r="O164" s="5">
        <f t="shared" si="64"/>
        <v>512</v>
      </c>
      <c r="P164" s="5">
        <f t="shared" si="65"/>
        <v>2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6">
        <f t="shared" si="56"/>
        <v>512</v>
      </c>
      <c r="Z164" s="6">
        <f t="shared" si="57"/>
        <v>0</v>
      </c>
      <c r="AA164" s="6">
        <f t="shared" si="58"/>
        <v>0</v>
      </c>
      <c r="AB164" s="6">
        <f t="shared" si="59"/>
        <v>2</v>
      </c>
      <c r="AC164" s="6">
        <f t="shared" si="60"/>
        <v>0</v>
      </c>
      <c r="AD164" s="7">
        <f t="shared" si="61"/>
        <v>0</v>
      </c>
    </row>
    <row r="165" spans="1:30" hidden="1" x14ac:dyDescent="0.25">
      <c r="A165" s="5">
        <v>368871</v>
      </c>
      <c r="B165" s="5" t="s">
        <v>332</v>
      </c>
      <c r="C165" s="5" t="s">
        <v>333</v>
      </c>
      <c r="D165" s="5" t="s">
        <v>6</v>
      </c>
      <c r="E165" s="5" t="s">
        <v>7</v>
      </c>
      <c r="F165" s="5">
        <v>60</v>
      </c>
      <c r="G165" s="5" t="s">
        <v>334</v>
      </c>
      <c r="H165" s="5" t="s">
        <v>31</v>
      </c>
      <c r="I165" s="5">
        <f t="shared" si="54"/>
        <v>366</v>
      </c>
      <c r="J165" s="5">
        <f t="shared" si="55"/>
        <v>2</v>
      </c>
      <c r="K165" s="5">
        <f>VLOOKUP(A165,primoinverno,2,0)</f>
        <v>366</v>
      </c>
      <c r="L165" s="5">
        <f>VLOOKUP(A165,primoinverno,3,0)</f>
        <v>2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6">
        <f t="shared" si="56"/>
        <v>366</v>
      </c>
      <c r="Z165" s="6">
        <f t="shared" si="57"/>
        <v>0</v>
      </c>
      <c r="AA165" s="6">
        <f t="shared" si="58"/>
        <v>0</v>
      </c>
      <c r="AB165" s="6">
        <f t="shared" si="59"/>
        <v>2</v>
      </c>
      <c r="AC165" s="6">
        <f t="shared" si="60"/>
        <v>0</v>
      </c>
      <c r="AD165" s="7">
        <f t="shared" si="61"/>
        <v>0</v>
      </c>
    </row>
    <row r="166" spans="1:30" hidden="1" x14ac:dyDescent="0.25">
      <c r="A166" s="5">
        <v>369247</v>
      </c>
      <c r="B166" s="5" t="s">
        <v>296</v>
      </c>
      <c r="C166" s="5" t="s">
        <v>297</v>
      </c>
      <c r="D166" s="5" t="s">
        <v>6</v>
      </c>
      <c r="E166" s="5" t="s">
        <v>7</v>
      </c>
      <c r="F166" s="5">
        <v>60</v>
      </c>
      <c r="G166" s="5" t="s">
        <v>60</v>
      </c>
      <c r="H166" s="5" t="s">
        <v>31</v>
      </c>
      <c r="I166" s="5">
        <f t="shared" si="54"/>
        <v>1559</v>
      </c>
      <c r="J166" s="5">
        <f t="shared" si="55"/>
        <v>16</v>
      </c>
      <c r="K166" s="5">
        <f>VLOOKUP(A166,primoinverno,2,0)</f>
        <v>497</v>
      </c>
      <c r="L166" s="5">
        <f>VLOOKUP(A166,primoinverno,3,0)</f>
        <v>3</v>
      </c>
      <c r="M166" s="5">
        <f>VLOOKUP(A166,secondoinverno,2,0)</f>
        <v>484</v>
      </c>
      <c r="N166" s="5">
        <f>VLOOKUP(A166,secondoinverno,3,0)</f>
        <v>2</v>
      </c>
      <c r="O166" s="5">
        <f>VLOOKUP(A166,primaprova,2,0)</f>
        <v>506</v>
      </c>
      <c r="P166" s="5">
        <f>VLOOKUP(A166,primaprova,3,0)</f>
        <v>3</v>
      </c>
      <c r="Q166" s="5">
        <f t="shared" ref="Q166:Q171" si="66">VLOOKUP(A166,secondaprova,2,0)</f>
        <v>529</v>
      </c>
      <c r="R166" s="5">
        <f t="shared" ref="R166:R171" si="67">VLOOKUP(A166,secondaprova,3,0)</f>
        <v>6</v>
      </c>
      <c r="S166" s="5">
        <f>VLOOKUP(A166,terzaprova,2,0)</f>
        <v>524</v>
      </c>
      <c r="T166" s="5">
        <f>VLOOKUP(A166,terzaprova,3,0)</f>
        <v>7</v>
      </c>
      <c r="U166" s="5">
        <v>0</v>
      </c>
      <c r="V166" s="5">
        <v>0</v>
      </c>
      <c r="W166" s="5">
        <v>0</v>
      </c>
      <c r="X166" s="5">
        <v>0</v>
      </c>
      <c r="Y166" s="6">
        <f t="shared" si="56"/>
        <v>529</v>
      </c>
      <c r="Z166" s="6">
        <f t="shared" si="57"/>
        <v>524</v>
      </c>
      <c r="AA166" s="6">
        <f t="shared" si="58"/>
        <v>506</v>
      </c>
      <c r="AB166" s="6">
        <f t="shared" si="59"/>
        <v>6</v>
      </c>
      <c r="AC166" s="6">
        <f t="shared" si="60"/>
        <v>7</v>
      </c>
      <c r="AD166" s="7">
        <f t="shared" si="61"/>
        <v>3</v>
      </c>
    </row>
    <row r="167" spans="1:30" hidden="1" x14ac:dyDescent="0.25">
      <c r="A167" s="5">
        <v>374840</v>
      </c>
      <c r="B167" s="5" t="s">
        <v>483</v>
      </c>
      <c r="C167" s="5" t="s">
        <v>484</v>
      </c>
      <c r="D167" s="5" t="s">
        <v>6</v>
      </c>
      <c r="E167" s="5" t="s">
        <v>7</v>
      </c>
      <c r="F167" s="5">
        <v>60</v>
      </c>
      <c r="G167" s="5" t="s">
        <v>485</v>
      </c>
      <c r="H167" s="5" t="s">
        <v>31</v>
      </c>
      <c r="I167" s="5">
        <f t="shared" si="54"/>
        <v>1575</v>
      </c>
      <c r="J167" s="5">
        <f t="shared" si="55"/>
        <v>18</v>
      </c>
      <c r="K167" s="5">
        <v>529</v>
      </c>
      <c r="L167" s="5">
        <v>8</v>
      </c>
      <c r="M167" s="5">
        <v>525</v>
      </c>
      <c r="N167" s="5">
        <v>7</v>
      </c>
      <c r="O167" s="5">
        <v>0</v>
      </c>
      <c r="P167" s="5">
        <v>0</v>
      </c>
      <c r="Q167" s="5">
        <f t="shared" si="66"/>
        <v>521</v>
      </c>
      <c r="R167" s="5">
        <f t="shared" si="67"/>
        <v>3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56"/>
        <v>529</v>
      </c>
      <c r="Z167" s="6">
        <f t="shared" si="57"/>
        <v>525</v>
      </c>
      <c r="AA167" s="6">
        <f t="shared" si="58"/>
        <v>521</v>
      </c>
      <c r="AB167" s="6">
        <f t="shared" si="59"/>
        <v>8</v>
      </c>
      <c r="AC167" s="6">
        <f t="shared" si="60"/>
        <v>7</v>
      </c>
      <c r="AD167" s="7">
        <f t="shared" si="61"/>
        <v>3</v>
      </c>
    </row>
    <row r="168" spans="1:30" hidden="1" x14ac:dyDescent="0.25">
      <c r="A168" s="5">
        <v>376732</v>
      </c>
      <c r="B168" s="5" t="s">
        <v>282</v>
      </c>
      <c r="C168" s="5" t="s">
        <v>193</v>
      </c>
      <c r="D168" s="5" t="s">
        <v>6</v>
      </c>
      <c r="E168" s="5" t="s">
        <v>7</v>
      </c>
      <c r="F168" s="5">
        <v>60</v>
      </c>
      <c r="G168" s="5" t="s">
        <v>216</v>
      </c>
      <c r="H168" s="5" t="s">
        <v>31</v>
      </c>
      <c r="I168" s="5">
        <f t="shared" si="54"/>
        <v>1585</v>
      </c>
      <c r="J168" s="5">
        <f t="shared" si="55"/>
        <v>15</v>
      </c>
      <c r="K168" s="5">
        <f>VLOOKUP(A168,primoinverno,2,0)</f>
        <v>505</v>
      </c>
      <c r="L168" s="5" t="str">
        <f>VLOOKUP(A168,primoinverno,3,0)</f>
        <v>0</v>
      </c>
      <c r="M168" s="5">
        <f>VLOOKUP(A168,secondoinverno,2,0)</f>
        <v>537</v>
      </c>
      <c r="N168" s="5">
        <f>VLOOKUP(A168,secondoinverno,3,0)</f>
        <v>7</v>
      </c>
      <c r="O168" s="5">
        <f>VLOOKUP(A168,primaprova,2,0)</f>
        <v>517</v>
      </c>
      <c r="P168" s="5">
        <f>VLOOKUP(A168,primaprova,3,0)</f>
        <v>3</v>
      </c>
      <c r="Q168" s="5">
        <f t="shared" si="66"/>
        <v>531</v>
      </c>
      <c r="R168" s="5">
        <f t="shared" si="67"/>
        <v>5</v>
      </c>
      <c r="S168" s="5">
        <f>VLOOKUP(A168,terzaprova,2,0)</f>
        <v>517</v>
      </c>
      <c r="T168" s="5">
        <f>VLOOKUP(A168,terzaprova,3,0)</f>
        <v>2</v>
      </c>
      <c r="U168" s="5">
        <v>0</v>
      </c>
      <c r="V168" s="5">
        <v>0</v>
      </c>
      <c r="W168" s="5">
        <v>0</v>
      </c>
      <c r="X168" s="5">
        <v>0</v>
      </c>
      <c r="Y168" s="6">
        <f t="shared" si="56"/>
        <v>537</v>
      </c>
      <c r="Z168" s="6">
        <f t="shared" si="57"/>
        <v>531</v>
      </c>
      <c r="AA168" s="6">
        <f t="shared" si="58"/>
        <v>517</v>
      </c>
      <c r="AB168" s="6">
        <f t="shared" si="59"/>
        <v>7</v>
      </c>
      <c r="AC168" s="6">
        <f t="shared" si="60"/>
        <v>5</v>
      </c>
      <c r="AD168" s="7">
        <f t="shared" si="61"/>
        <v>3</v>
      </c>
    </row>
    <row r="169" spans="1:30" hidden="1" x14ac:dyDescent="0.25">
      <c r="A169" s="5">
        <v>377046</v>
      </c>
      <c r="B169" s="5" t="s">
        <v>317</v>
      </c>
      <c r="C169" s="5" t="s">
        <v>204</v>
      </c>
      <c r="D169" s="5" t="s">
        <v>6</v>
      </c>
      <c r="E169" s="5" t="s">
        <v>7</v>
      </c>
      <c r="F169" s="5">
        <v>60</v>
      </c>
      <c r="G169" s="5" t="s">
        <v>22</v>
      </c>
      <c r="H169" s="5" t="s">
        <v>31</v>
      </c>
      <c r="I169" s="5">
        <f t="shared" si="54"/>
        <v>1504</v>
      </c>
      <c r="J169" s="5">
        <f t="shared" si="55"/>
        <v>10</v>
      </c>
      <c r="K169" s="5">
        <f>VLOOKUP(A169,primoinverno,2,0)</f>
        <v>482</v>
      </c>
      <c r="L169" s="5">
        <f>VLOOKUP(A169,primoinverno,3,0)</f>
        <v>2</v>
      </c>
      <c r="M169" s="5">
        <f>VLOOKUP(A169,secondoinverno,2,0)</f>
        <v>486</v>
      </c>
      <c r="N169" s="5">
        <f>VLOOKUP(A169,secondoinverno,3,0)</f>
        <v>2</v>
      </c>
      <c r="O169" s="5">
        <f>VLOOKUP(A169,primaprova,2,0)</f>
        <v>510</v>
      </c>
      <c r="P169" s="5">
        <f>VLOOKUP(A169,primaprova,3,0)</f>
        <v>4</v>
      </c>
      <c r="Q169" s="5">
        <f t="shared" si="66"/>
        <v>499</v>
      </c>
      <c r="R169" s="5">
        <f t="shared" si="67"/>
        <v>5</v>
      </c>
      <c r="S169" s="5">
        <f>VLOOKUP(A169,terzaprova,2,0)</f>
        <v>495</v>
      </c>
      <c r="T169" s="5">
        <f>VLOOKUP(A169,terzaprova,3,0)</f>
        <v>1</v>
      </c>
      <c r="U169" s="5">
        <v>0</v>
      </c>
      <c r="V169" s="5">
        <v>0</v>
      </c>
      <c r="W169" s="5">
        <v>0</v>
      </c>
      <c r="X169" s="5">
        <v>0</v>
      </c>
      <c r="Y169" s="6">
        <f t="shared" si="56"/>
        <v>510</v>
      </c>
      <c r="Z169" s="6">
        <f t="shared" si="57"/>
        <v>499</v>
      </c>
      <c r="AA169" s="6">
        <f t="shared" si="58"/>
        <v>495</v>
      </c>
      <c r="AB169" s="6">
        <f t="shared" si="59"/>
        <v>4</v>
      </c>
      <c r="AC169" s="6">
        <f t="shared" si="60"/>
        <v>5</v>
      </c>
      <c r="AD169" s="7">
        <f t="shared" si="61"/>
        <v>1</v>
      </c>
    </row>
    <row r="170" spans="1:30" hidden="1" x14ac:dyDescent="0.25">
      <c r="A170" s="5">
        <v>377729</v>
      </c>
      <c r="B170" s="5" t="s">
        <v>306</v>
      </c>
      <c r="C170" s="5" t="s">
        <v>307</v>
      </c>
      <c r="D170" s="5" t="s">
        <v>6</v>
      </c>
      <c r="E170" s="5" t="s">
        <v>7</v>
      </c>
      <c r="F170" s="5">
        <v>60</v>
      </c>
      <c r="G170" s="5" t="s">
        <v>225</v>
      </c>
      <c r="H170" s="5" t="s">
        <v>31</v>
      </c>
      <c r="I170" s="5">
        <f t="shared" si="54"/>
        <v>1478</v>
      </c>
      <c r="J170" s="5">
        <f t="shared" si="55"/>
        <v>9</v>
      </c>
      <c r="K170" s="5">
        <f>VLOOKUP(A170,primoinverno,2,0)</f>
        <v>490</v>
      </c>
      <c r="L170" s="5">
        <f>VLOOKUP(A170,primoinverno,3,0)</f>
        <v>4</v>
      </c>
      <c r="M170" s="5">
        <f>VLOOKUP(A170,secondoinverno,2,0)</f>
        <v>486</v>
      </c>
      <c r="N170" s="5">
        <f>VLOOKUP(A170,secondoinverno,3,0)</f>
        <v>5</v>
      </c>
      <c r="O170" s="5">
        <f>VLOOKUP(A170,primaprova,2,0)</f>
        <v>501</v>
      </c>
      <c r="P170" s="5">
        <f>VLOOKUP(A170,primaprova,3,0)</f>
        <v>3</v>
      </c>
      <c r="Q170" s="5">
        <f t="shared" si="66"/>
        <v>487</v>
      </c>
      <c r="R170" s="5">
        <f t="shared" si="67"/>
        <v>2</v>
      </c>
      <c r="S170" s="5">
        <f>VLOOKUP(A170,terzaprova,2,0)</f>
        <v>477</v>
      </c>
      <c r="T170" s="5">
        <f>VLOOKUP(A170,terzaprova,3,0)</f>
        <v>5</v>
      </c>
      <c r="U170" s="5">
        <v>0</v>
      </c>
      <c r="V170" s="5">
        <v>0</v>
      </c>
      <c r="W170" s="5">
        <v>0</v>
      </c>
      <c r="X170" s="5">
        <v>0</v>
      </c>
      <c r="Y170" s="6">
        <f t="shared" si="56"/>
        <v>501</v>
      </c>
      <c r="Z170" s="6">
        <f t="shared" si="57"/>
        <v>490</v>
      </c>
      <c r="AA170" s="6">
        <f t="shared" si="58"/>
        <v>487</v>
      </c>
      <c r="AB170" s="6">
        <f t="shared" si="59"/>
        <v>3</v>
      </c>
      <c r="AC170" s="6">
        <f t="shared" si="60"/>
        <v>4</v>
      </c>
      <c r="AD170" s="7">
        <f t="shared" si="61"/>
        <v>2</v>
      </c>
    </row>
    <row r="171" spans="1:30" hidden="1" x14ac:dyDescent="0.25">
      <c r="A171" s="5">
        <v>377795</v>
      </c>
      <c r="B171" s="5" t="s">
        <v>412</v>
      </c>
      <c r="C171" s="5" t="s">
        <v>342</v>
      </c>
      <c r="D171" s="5" t="s">
        <v>6</v>
      </c>
      <c r="E171" s="5" t="s">
        <v>7</v>
      </c>
      <c r="F171" s="5">
        <v>60</v>
      </c>
      <c r="G171" s="5" t="s">
        <v>413</v>
      </c>
      <c r="H171" s="5" t="s">
        <v>31</v>
      </c>
      <c r="I171" s="5">
        <f t="shared" si="54"/>
        <v>1551</v>
      </c>
      <c r="J171" s="5">
        <f t="shared" si="55"/>
        <v>11</v>
      </c>
      <c r="K171" s="5">
        <v>0</v>
      </c>
      <c r="L171" s="5">
        <v>0</v>
      </c>
      <c r="M171" s="5">
        <v>0</v>
      </c>
      <c r="N171" s="5">
        <v>0</v>
      </c>
      <c r="O171" s="5">
        <f>VLOOKUP(A171,primaprova,2,0)</f>
        <v>516</v>
      </c>
      <c r="P171" s="5">
        <f>VLOOKUP(A171,primaprova,3,0)</f>
        <v>7</v>
      </c>
      <c r="Q171" s="5">
        <f t="shared" si="66"/>
        <v>527</v>
      </c>
      <c r="R171" s="5">
        <f t="shared" si="67"/>
        <v>2</v>
      </c>
      <c r="S171" s="5">
        <f>VLOOKUP(A171,terzaprova,2,0)</f>
        <v>508</v>
      </c>
      <c r="T171" s="5">
        <f>VLOOKUP(A171,terzaprova,3,0)</f>
        <v>2</v>
      </c>
      <c r="U171" s="5">
        <v>0</v>
      </c>
      <c r="V171" s="5">
        <v>0</v>
      </c>
      <c r="W171" s="5">
        <v>0</v>
      </c>
      <c r="X171" s="5">
        <v>0</v>
      </c>
      <c r="Y171" s="6">
        <f t="shared" si="56"/>
        <v>527</v>
      </c>
      <c r="Z171" s="6">
        <f t="shared" si="57"/>
        <v>516</v>
      </c>
      <c r="AA171" s="6">
        <f t="shared" si="58"/>
        <v>508</v>
      </c>
      <c r="AB171" s="6">
        <f t="shared" si="59"/>
        <v>2</v>
      </c>
      <c r="AC171" s="6">
        <f t="shared" si="60"/>
        <v>7</v>
      </c>
      <c r="AD171" s="7">
        <f t="shared" si="61"/>
        <v>2</v>
      </c>
    </row>
    <row r="172" spans="1:30" hidden="1" x14ac:dyDescent="0.25">
      <c r="A172" s="5">
        <v>380141</v>
      </c>
      <c r="B172" s="5" t="s">
        <v>237</v>
      </c>
      <c r="C172" s="5" t="s">
        <v>238</v>
      </c>
      <c r="D172" s="5" t="s">
        <v>6</v>
      </c>
      <c r="E172" s="5" t="s">
        <v>7</v>
      </c>
      <c r="F172" s="5">
        <v>60</v>
      </c>
      <c r="G172" s="5" t="s">
        <v>73</v>
      </c>
      <c r="H172" s="5" t="s">
        <v>31</v>
      </c>
      <c r="I172" s="5">
        <f t="shared" si="54"/>
        <v>521</v>
      </c>
      <c r="J172" s="5">
        <f t="shared" si="55"/>
        <v>4</v>
      </c>
      <c r="K172" s="5">
        <f>VLOOKUP(A172,primoinverno,2,0)</f>
        <v>521</v>
      </c>
      <c r="L172" s="5">
        <f>VLOOKUP(A172,primoinverno,3,0)</f>
        <v>4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6">
        <f t="shared" si="56"/>
        <v>521</v>
      </c>
      <c r="Z172" s="6">
        <f t="shared" si="57"/>
        <v>0</v>
      </c>
      <c r="AA172" s="6">
        <f t="shared" si="58"/>
        <v>0</v>
      </c>
      <c r="AB172" s="6">
        <f t="shared" si="59"/>
        <v>4</v>
      </c>
      <c r="AC172" s="6">
        <f t="shared" si="60"/>
        <v>0</v>
      </c>
      <c r="AD172" s="7">
        <f t="shared" si="61"/>
        <v>0</v>
      </c>
    </row>
    <row r="173" spans="1:30" hidden="1" x14ac:dyDescent="0.25">
      <c r="A173" s="5">
        <v>381420</v>
      </c>
      <c r="B173" s="5" t="s">
        <v>353</v>
      </c>
      <c r="C173" s="5" t="s">
        <v>354</v>
      </c>
      <c r="D173" s="5" t="s">
        <v>6</v>
      </c>
      <c r="E173" s="5" t="s">
        <v>7</v>
      </c>
      <c r="F173" s="5">
        <v>60</v>
      </c>
      <c r="G173" s="5" t="s">
        <v>78</v>
      </c>
      <c r="H173" s="5" t="s">
        <v>31</v>
      </c>
      <c r="I173" s="5">
        <f t="shared" si="54"/>
        <v>978</v>
      </c>
      <c r="J173" s="5">
        <f t="shared" si="55"/>
        <v>8</v>
      </c>
      <c r="K173" s="5">
        <v>0</v>
      </c>
      <c r="L173" s="5">
        <v>0</v>
      </c>
      <c r="M173" s="5">
        <f>VLOOKUP(A173,secondoinverno,2,0)</f>
        <v>494</v>
      </c>
      <c r="N173" s="5">
        <f>VLOOKUP(A173,secondoinverno,3,0)</f>
        <v>5</v>
      </c>
      <c r="O173" s="5">
        <v>0</v>
      </c>
      <c r="P173" s="5">
        <v>0</v>
      </c>
      <c r="Q173" s="5">
        <v>0</v>
      </c>
      <c r="R173" s="5">
        <v>0</v>
      </c>
      <c r="S173" s="5">
        <f t="shared" ref="S173:S179" si="68">VLOOKUP(A173,terzaprova,2,0)</f>
        <v>484</v>
      </c>
      <c r="T173" s="5">
        <f t="shared" ref="T173:T179" si="69">VLOOKUP(A173,terzaprova,3,0)</f>
        <v>3</v>
      </c>
      <c r="U173" s="5">
        <v>0</v>
      </c>
      <c r="V173" s="5">
        <v>0</v>
      </c>
      <c r="W173" s="5">
        <v>0</v>
      </c>
      <c r="X173" s="5">
        <v>0</v>
      </c>
      <c r="Y173" s="6">
        <f t="shared" si="56"/>
        <v>494</v>
      </c>
      <c r="Z173" s="6">
        <f t="shared" si="57"/>
        <v>484</v>
      </c>
      <c r="AA173" s="6">
        <f t="shared" si="58"/>
        <v>0</v>
      </c>
      <c r="AB173" s="6">
        <f t="shared" si="59"/>
        <v>5</v>
      </c>
      <c r="AC173" s="6">
        <f t="shared" si="60"/>
        <v>3</v>
      </c>
      <c r="AD173" s="7">
        <f t="shared" si="61"/>
        <v>0</v>
      </c>
    </row>
    <row r="174" spans="1:30" hidden="1" x14ac:dyDescent="0.25">
      <c r="A174" s="5">
        <v>383027</v>
      </c>
      <c r="B174" s="5" t="s">
        <v>374</v>
      </c>
      <c r="C174" s="5" t="s">
        <v>375</v>
      </c>
      <c r="D174" s="5" t="s">
        <v>6</v>
      </c>
      <c r="E174" s="5" t="s">
        <v>7</v>
      </c>
      <c r="F174" s="5">
        <v>60</v>
      </c>
      <c r="G174" s="5" t="s">
        <v>376</v>
      </c>
      <c r="H174" s="5" t="s">
        <v>31</v>
      </c>
      <c r="I174" s="5">
        <f t="shared" si="54"/>
        <v>1625</v>
      </c>
      <c r="J174" s="5">
        <f t="shared" si="55"/>
        <v>22</v>
      </c>
      <c r="K174" s="5">
        <v>530</v>
      </c>
      <c r="L174" s="5">
        <v>8</v>
      </c>
      <c r="M174" s="5">
        <v>0</v>
      </c>
      <c r="N174" s="5">
        <v>0</v>
      </c>
      <c r="O174" s="5">
        <f t="shared" ref="O174:O181" si="70">VLOOKUP(A174,primaprova,2,0)</f>
        <v>540</v>
      </c>
      <c r="P174" s="5">
        <f t="shared" ref="P174:P181" si="71">VLOOKUP(A174,primaprova,3,0)</f>
        <v>5</v>
      </c>
      <c r="Q174" s="5">
        <f t="shared" ref="Q174:Q181" si="72">VLOOKUP(A174,secondaprova,2,0)</f>
        <v>544</v>
      </c>
      <c r="R174" s="5">
        <f t="shared" ref="R174:R181" si="73">VLOOKUP(A174,secondaprova,3,0)</f>
        <v>6</v>
      </c>
      <c r="S174" s="5">
        <f t="shared" si="68"/>
        <v>541</v>
      </c>
      <c r="T174" s="5">
        <f t="shared" si="69"/>
        <v>11</v>
      </c>
      <c r="U174" s="5">
        <v>0</v>
      </c>
      <c r="V174" s="5">
        <v>0</v>
      </c>
      <c r="W174" s="5">
        <v>0</v>
      </c>
      <c r="X174" s="5">
        <v>0</v>
      </c>
      <c r="Y174" s="6">
        <f t="shared" si="56"/>
        <v>544</v>
      </c>
      <c r="Z174" s="6">
        <f t="shared" si="57"/>
        <v>541</v>
      </c>
      <c r="AA174" s="6">
        <f t="shared" si="58"/>
        <v>540</v>
      </c>
      <c r="AB174" s="6">
        <f t="shared" si="59"/>
        <v>6</v>
      </c>
      <c r="AC174" s="6">
        <f t="shared" si="60"/>
        <v>11</v>
      </c>
      <c r="AD174" s="7">
        <f t="shared" si="61"/>
        <v>5</v>
      </c>
    </row>
    <row r="175" spans="1:30" hidden="1" x14ac:dyDescent="0.25">
      <c r="A175" s="5">
        <v>384157</v>
      </c>
      <c r="B175" s="5" t="s">
        <v>386</v>
      </c>
      <c r="C175" s="5" t="s">
        <v>295</v>
      </c>
      <c r="D175" s="5" t="s">
        <v>6</v>
      </c>
      <c r="E175" s="5" t="s">
        <v>7</v>
      </c>
      <c r="F175" s="5">
        <v>60</v>
      </c>
      <c r="G175" s="5" t="s">
        <v>46</v>
      </c>
      <c r="H175" s="5" t="s">
        <v>31</v>
      </c>
      <c r="I175" s="5">
        <f t="shared" si="54"/>
        <v>1618</v>
      </c>
      <c r="J175" s="5">
        <f t="shared" si="55"/>
        <v>15</v>
      </c>
      <c r="K175" s="5">
        <v>532</v>
      </c>
      <c r="L175" s="5">
        <v>5</v>
      </c>
      <c r="M175" s="5">
        <v>536</v>
      </c>
      <c r="N175" s="5">
        <v>3</v>
      </c>
      <c r="O175" s="5">
        <f t="shared" si="70"/>
        <v>537</v>
      </c>
      <c r="P175" s="5">
        <f t="shared" si="71"/>
        <v>4</v>
      </c>
      <c r="Q175" s="5">
        <f t="shared" si="72"/>
        <v>529</v>
      </c>
      <c r="R175" s="5">
        <f t="shared" si="73"/>
        <v>5</v>
      </c>
      <c r="S175" s="5">
        <f t="shared" si="68"/>
        <v>545</v>
      </c>
      <c r="T175" s="5">
        <f t="shared" si="69"/>
        <v>8</v>
      </c>
      <c r="U175" s="5">
        <v>0</v>
      </c>
      <c r="V175" s="5">
        <v>0</v>
      </c>
      <c r="W175" s="5">
        <v>0</v>
      </c>
      <c r="X175" s="5">
        <v>0</v>
      </c>
      <c r="Y175" s="6">
        <f t="shared" si="56"/>
        <v>545</v>
      </c>
      <c r="Z175" s="6">
        <f t="shared" si="57"/>
        <v>537</v>
      </c>
      <c r="AA175" s="6">
        <f t="shared" si="58"/>
        <v>536</v>
      </c>
      <c r="AB175" s="6">
        <f t="shared" si="59"/>
        <v>8</v>
      </c>
      <c r="AC175" s="6">
        <f t="shared" si="60"/>
        <v>4</v>
      </c>
      <c r="AD175" s="7">
        <f t="shared" si="61"/>
        <v>3</v>
      </c>
    </row>
    <row r="176" spans="1:30" hidden="1" x14ac:dyDescent="0.25">
      <c r="A176" s="5">
        <v>387976</v>
      </c>
      <c r="B176" s="5" t="s">
        <v>277</v>
      </c>
      <c r="C176" s="5" t="s">
        <v>153</v>
      </c>
      <c r="D176" s="5" t="s">
        <v>6</v>
      </c>
      <c r="E176" s="5" t="s">
        <v>7</v>
      </c>
      <c r="F176" s="5">
        <v>60</v>
      </c>
      <c r="G176" s="5" t="s">
        <v>278</v>
      </c>
      <c r="H176" s="5" t="s">
        <v>31</v>
      </c>
      <c r="I176" s="5">
        <f t="shared" si="54"/>
        <v>1519</v>
      </c>
      <c r="J176" s="5">
        <f t="shared" si="55"/>
        <v>12</v>
      </c>
      <c r="K176" s="5">
        <f>VLOOKUP(A176,primoinverno,2,0)</f>
        <v>506</v>
      </c>
      <c r="L176" s="5">
        <f>VLOOKUP(A176,primoinverno,3,0)</f>
        <v>4</v>
      </c>
      <c r="M176" s="5">
        <f>VLOOKUP(A176,secondoinverno,2,0)</f>
        <v>503</v>
      </c>
      <c r="N176" s="5">
        <f>VLOOKUP(A176,secondoinverno,3,0)</f>
        <v>8</v>
      </c>
      <c r="O176" s="5">
        <f t="shared" si="70"/>
        <v>504</v>
      </c>
      <c r="P176" s="5">
        <f t="shared" si="71"/>
        <v>3</v>
      </c>
      <c r="Q176" s="5">
        <f t="shared" si="72"/>
        <v>502</v>
      </c>
      <c r="R176" s="5">
        <f t="shared" si="73"/>
        <v>2</v>
      </c>
      <c r="S176" s="5">
        <f t="shared" si="68"/>
        <v>509</v>
      </c>
      <c r="T176" s="5">
        <f t="shared" si="69"/>
        <v>5</v>
      </c>
      <c r="U176" s="5">
        <v>0</v>
      </c>
      <c r="V176" s="5">
        <v>0</v>
      </c>
      <c r="W176" s="5">
        <v>0</v>
      </c>
      <c r="X176" s="5">
        <v>0</v>
      </c>
      <c r="Y176" s="6">
        <f t="shared" si="56"/>
        <v>509</v>
      </c>
      <c r="Z176" s="6">
        <f t="shared" si="57"/>
        <v>506</v>
      </c>
      <c r="AA176" s="6">
        <f t="shared" si="58"/>
        <v>504</v>
      </c>
      <c r="AB176" s="6">
        <f t="shared" si="59"/>
        <v>5</v>
      </c>
      <c r="AC176" s="6">
        <f t="shared" si="60"/>
        <v>4</v>
      </c>
      <c r="AD176" s="7">
        <f t="shared" si="61"/>
        <v>3</v>
      </c>
    </row>
    <row r="177" spans="1:30" hidden="1" x14ac:dyDescent="0.25">
      <c r="A177" s="5">
        <v>388803</v>
      </c>
      <c r="B177" s="5" t="s">
        <v>439</v>
      </c>
      <c r="C177" s="5" t="s">
        <v>440</v>
      </c>
      <c r="D177" s="5" t="s">
        <v>6</v>
      </c>
      <c r="E177" s="5" t="s">
        <v>7</v>
      </c>
      <c r="F177" s="5">
        <v>60</v>
      </c>
      <c r="G177" s="5" t="s">
        <v>441</v>
      </c>
      <c r="H177" s="5" t="s">
        <v>31</v>
      </c>
      <c r="I177" s="5">
        <f t="shared" si="54"/>
        <v>1479</v>
      </c>
      <c r="J177" s="5">
        <f t="shared" si="55"/>
        <v>7</v>
      </c>
      <c r="K177" s="5">
        <v>0</v>
      </c>
      <c r="L177" s="5">
        <v>0</v>
      </c>
      <c r="M177" s="5">
        <v>0</v>
      </c>
      <c r="N177" s="5">
        <v>0</v>
      </c>
      <c r="O177" s="5">
        <f t="shared" si="70"/>
        <v>501</v>
      </c>
      <c r="P177" s="5">
        <f t="shared" si="71"/>
        <v>2</v>
      </c>
      <c r="Q177" s="5">
        <f t="shared" si="72"/>
        <v>516</v>
      </c>
      <c r="R177" s="5">
        <f t="shared" si="73"/>
        <v>3</v>
      </c>
      <c r="S177" s="5">
        <f t="shared" si="68"/>
        <v>462</v>
      </c>
      <c r="T177" s="5">
        <f t="shared" si="69"/>
        <v>2</v>
      </c>
      <c r="U177" s="5">
        <v>0</v>
      </c>
      <c r="V177" s="5">
        <v>0</v>
      </c>
      <c r="W177" s="5">
        <v>0</v>
      </c>
      <c r="X177" s="5">
        <v>0</v>
      </c>
      <c r="Y177" s="6">
        <f t="shared" si="56"/>
        <v>516</v>
      </c>
      <c r="Z177" s="6">
        <f t="shared" si="57"/>
        <v>501</v>
      </c>
      <c r="AA177" s="6">
        <f t="shared" si="58"/>
        <v>462</v>
      </c>
      <c r="AB177" s="6">
        <f t="shared" si="59"/>
        <v>3</v>
      </c>
      <c r="AC177" s="6">
        <f t="shared" si="60"/>
        <v>2</v>
      </c>
      <c r="AD177" s="7">
        <f t="shared" si="61"/>
        <v>2</v>
      </c>
    </row>
    <row r="178" spans="1:30" hidden="1" x14ac:dyDescent="0.25">
      <c r="A178" s="5">
        <v>388810</v>
      </c>
      <c r="B178" s="5" t="s">
        <v>458</v>
      </c>
      <c r="C178" s="5" t="s">
        <v>459</v>
      </c>
      <c r="D178" s="5" t="s">
        <v>6</v>
      </c>
      <c r="E178" s="5" t="s">
        <v>7</v>
      </c>
      <c r="F178" s="5">
        <v>60</v>
      </c>
      <c r="G178" s="5" t="s">
        <v>441</v>
      </c>
      <c r="H178" s="5" t="s">
        <v>31</v>
      </c>
      <c r="I178" s="5">
        <f t="shared" si="54"/>
        <v>1454</v>
      </c>
      <c r="J178" s="5">
        <f t="shared" si="55"/>
        <v>8</v>
      </c>
      <c r="K178" s="5">
        <v>0</v>
      </c>
      <c r="L178" s="5">
        <v>0</v>
      </c>
      <c r="M178" s="5">
        <v>0</v>
      </c>
      <c r="N178" s="5">
        <v>0</v>
      </c>
      <c r="O178" s="5">
        <f t="shared" si="70"/>
        <v>483</v>
      </c>
      <c r="P178" s="5">
        <f t="shared" si="71"/>
        <v>2</v>
      </c>
      <c r="Q178" s="5">
        <f t="shared" si="72"/>
        <v>494</v>
      </c>
      <c r="R178" s="5">
        <f t="shared" si="73"/>
        <v>2</v>
      </c>
      <c r="S178" s="5">
        <f t="shared" si="68"/>
        <v>477</v>
      </c>
      <c r="T178" s="5">
        <f t="shared" si="69"/>
        <v>4</v>
      </c>
      <c r="U178" s="5">
        <v>0</v>
      </c>
      <c r="V178" s="5">
        <v>0</v>
      </c>
      <c r="W178" s="5">
        <v>0</v>
      </c>
      <c r="X178" s="5">
        <v>0</v>
      </c>
      <c r="Y178" s="6">
        <f t="shared" si="56"/>
        <v>494</v>
      </c>
      <c r="Z178" s="6">
        <f t="shared" si="57"/>
        <v>483</v>
      </c>
      <c r="AA178" s="6">
        <f t="shared" si="58"/>
        <v>477</v>
      </c>
      <c r="AB178" s="6">
        <f t="shared" si="59"/>
        <v>2</v>
      </c>
      <c r="AC178" s="6">
        <f t="shared" si="60"/>
        <v>2</v>
      </c>
      <c r="AD178" s="7">
        <f t="shared" si="61"/>
        <v>4</v>
      </c>
    </row>
    <row r="179" spans="1:30" hidden="1" x14ac:dyDescent="0.25">
      <c r="A179" s="5">
        <v>389365</v>
      </c>
      <c r="B179" s="5" t="s">
        <v>194</v>
      </c>
      <c r="C179" s="5" t="s">
        <v>29</v>
      </c>
      <c r="D179" s="5" t="s">
        <v>6</v>
      </c>
      <c r="E179" s="5" t="s">
        <v>7</v>
      </c>
      <c r="F179" s="5">
        <v>60</v>
      </c>
      <c r="G179" s="5" t="s">
        <v>195</v>
      </c>
      <c r="H179" s="5" t="s">
        <v>31</v>
      </c>
      <c r="I179" s="5">
        <f t="shared" si="54"/>
        <v>1581</v>
      </c>
      <c r="J179" s="5">
        <f t="shared" si="55"/>
        <v>11</v>
      </c>
      <c r="K179" s="5">
        <f>VLOOKUP(A179,primoinverno,2,0)</f>
        <v>529</v>
      </c>
      <c r="L179" s="5">
        <f>VLOOKUP(A179,primoinverno,3,0)</f>
        <v>5</v>
      </c>
      <c r="M179" s="5">
        <v>0</v>
      </c>
      <c r="N179" s="5">
        <v>0</v>
      </c>
      <c r="O179" s="5">
        <f t="shared" si="70"/>
        <v>523</v>
      </c>
      <c r="P179" s="5">
        <f t="shared" si="71"/>
        <v>6</v>
      </c>
      <c r="Q179" s="5">
        <f t="shared" si="72"/>
        <v>526</v>
      </c>
      <c r="R179" s="5">
        <f t="shared" si="73"/>
        <v>3</v>
      </c>
      <c r="S179" s="5">
        <f t="shared" si="68"/>
        <v>526</v>
      </c>
      <c r="T179" s="5">
        <f t="shared" si="69"/>
        <v>2</v>
      </c>
      <c r="U179" s="5">
        <v>0</v>
      </c>
      <c r="V179" s="5">
        <v>0</v>
      </c>
      <c r="W179" s="5">
        <v>0</v>
      </c>
      <c r="X179" s="5">
        <v>0</v>
      </c>
      <c r="Y179" s="6">
        <f t="shared" si="56"/>
        <v>529</v>
      </c>
      <c r="Z179" s="6">
        <f t="shared" si="57"/>
        <v>526</v>
      </c>
      <c r="AA179" s="6">
        <f t="shared" si="58"/>
        <v>526</v>
      </c>
      <c r="AB179" s="6">
        <f t="shared" si="59"/>
        <v>5</v>
      </c>
      <c r="AC179" s="6">
        <f t="shared" si="60"/>
        <v>3</v>
      </c>
      <c r="AD179" s="7">
        <f t="shared" si="61"/>
        <v>3</v>
      </c>
    </row>
    <row r="180" spans="1:30" hidden="1" x14ac:dyDescent="0.25">
      <c r="A180" s="5">
        <v>390012</v>
      </c>
      <c r="B180" s="5" t="s">
        <v>468</v>
      </c>
      <c r="C180" s="5" t="s">
        <v>48</v>
      </c>
      <c r="D180" s="5" t="s">
        <v>6</v>
      </c>
      <c r="E180" s="5" t="s">
        <v>7</v>
      </c>
      <c r="F180" s="5">
        <v>60</v>
      </c>
      <c r="G180" s="5" t="s">
        <v>78</v>
      </c>
      <c r="H180" s="5" t="s">
        <v>31</v>
      </c>
      <c r="I180" s="5">
        <f t="shared" si="54"/>
        <v>854</v>
      </c>
      <c r="J180" s="5">
        <f t="shared" si="55"/>
        <v>4</v>
      </c>
      <c r="K180" s="5">
        <v>0</v>
      </c>
      <c r="L180" s="5">
        <v>0</v>
      </c>
      <c r="M180" s="5">
        <v>0</v>
      </c>
      <c r="N180" s="5">
        <v>0</v>
      </c>
      <c r="O180" s="5">
        <f t="shared" si="70"/>
        <v>416</v>
      </c>
      <c r="P180" s="5">
        <f t="shared" si="71"/>
        <v>3</v>
      </c>
      <c r="Q180" s="5">
        <f t="shared" si="72"/>
        <v>438</v>
      </c>
      <c r="R180" s="5">
        <f t="shared" si="73"/>
        <v>1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6">
        <f t="shared" si="56"/>
        <v>438</v>
      </c>
      <c r="Z180" s="6">
        <f t="shared" si="57"/>
        <v>416</v>
      </c>
      <c r="AA180" s="6">
        <f t="shared" si="58"/>
        <v>0</v>
      </c>
      <c r="AB180" s="6">
        <f t="shared" si="59"/>
        <v>1</v>
      </c>
      <c r="AC180" s="6">
        <f t="shared" si="60"/>
        <v>3</v>
      </c>
      <c r="AD180" s="7">
        <f t="shared" si="61"/>
        <v>0</v>
      </c>
    </row>
    <row r="181" spans="1:30" hidden="1" x14ac:dyDescent="0.25">
      <c r="A181" s="5">
        <v>390058</v>
      </c>
      <c r="B181" s="5" t="s">
        <v>243</v>
      </c>
      <c r="C181" s="5" t="s">
        <v>244</v>
      </c>
      <c r="D181" s="5" t="s">
        <v>6</v>
      </c>
      <c r="E181" s="5" t="s">
        <v>7</v>
      </c>
      <c r="F181" s="5">
        <v>60</v>
      </c>
      <c r="G181" s="5" t="s">
        <v>245</v>
      </c>
      <c r="H181" s="5" t="s">
        <v>31</v>
      </c>
      <c r="I181" s="5">
        <f t="shared" si="54"/>
        <v>1563</v>
      </c>
      <c r="J181" s="5">
        <f t="shared" si="55"/>
        <v>11</v>
      </c>
      <c r="K181" s="5">
        <f t="shared" ref="K181:K188" si="74">VLOOKUP(A181,primoinverno,2,0)</f>
        <v>519</v>
      </c>
      <c r="L181" s="5">
        <f t="shared" ref="L181:L188" si="75">VLOOKUP(A181,primoinverno,3,0)</f>
        <v>4</v>
      </c>
      <c r="M181" s="5">
        <v>0</v>
      </c>
      <c r="N181" s="5">
        <v>0</v>
      </c>
      <c r="O181" s="5">
        <f t="shared" si="70"/>
        <v>511</v>
      </c>
      <c r="P181" s="5">
        <f t="shared" si="71"/>
        <v>7</v>
      </c>
      <c r="Q181" s="5">
        <f t="shared" si="72"/>
        <v>519</v>
      </c>
      <c r="R181" s="5">
        <f t="shared" si="73"/>
        <v>2</v>
      </c>
      <c r="S181" s="5">
        <f>VLOOKUP(A181,terzaprova,2,0)</f>
        <v>525</v>
      </c>
      <c r="T181" s="5">
        <f>VLOOKUP(A181,terzaprova,3,0)</f>
        <v>3</v>
      </c>
      <c r="U181" s="5">
        <v>0</v>
      </c>
      <c r="V181" s="5">
        <v>0</v>
      </c>
      <c r="W181" s="5">
        <v>0</v>
      </c>
      <c r="X181" s="5">
        <v>0</v>
      </c>
      <c r="Y181" s="6">
        <f t="shared" si="56"/>
        <v>525</v>
      </c>
      <c r="Z181" s="6">
        <f t="shared" si="57"/>
        <v>519</v>
      </c>
      <c r="AA181" s="6">
        <f t="shared" si="58"/>
        <v>519</v>
      </c>
      <c r="AB181" s="6">
        <f t="shared" si="59"/>
        <v>3</v>
      </c>
      <c r="AC181" s="6">
        <f t="shared" si="60"/>
        <v>4</v>
      </c>
      <c r="AD181" s="7">
        <f t="shared" si="61"/>
        <v>4</v>
      </c>
    </row>
    <row r="182" spans="1:30" hidden="1" x14ac:dyDescent="0.25">
      <c r="A182" s="5">
        <v>393401</v>
      </c>
      <c r="B182" s="5" t="s">
        <v>299</v>
      </c>
      <c r="C182" s="5" t="s">
        <v>68</v>
      </c>
      <c r="D182" s="5" t="s">
        <v>6</v>
      </c>
      <c r="E182" s="5" t="s">
        <v>7</v>
      </c>
      <c r="F182" s="5">
        <v>60</v>
      </c>
      <c r="G182" s="5" t="s">
        <v>300</v>
      </c>
      <c r="H182" s="5" t="s">
        <v>31</v>
      </c>
      <c r="I182" s="5">
        <f t="shared" si="54"/>
        <v>994</v>
      </c>
      <c r="J182" s="5">
        <f t="shared" si="55"/>
        <v>12</v>
      </c>
      <c r="K182" s="5">
        <f t="shared" si="74"/>
        <v>496</v>
      </c>
      <c r="L182" s="5">
        <f t="shared" si="75"/>
        <v>6</v>
      </c>
      <c r="M182" s="5">
        <f>VLOOKUP(A182,secondoinverno,2,0)</f>
        <v>498</v>
      </c>
      <c r="N182" s="5">
        <f>VLOOKUP(A182,secondoinverno,3,0)</f>
        <v>6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6">
        <f t="shared" si="56"/>
        <v>498</v>
      </c>
      <c r="Z182" s="6">
        <f t="shared" si="57"/>
        <v>496</v>
      </c>
      <c r="AA182" s="6">
        <f t="shared" si="58"/>
        <v>0</v>
      </c>
      <c r="AB182" s="6">
        <f t="shared" si="59"/>
        <v>6</v>
      </c>
      <c r="AC182" s="6">
        <f t="shared" si="60"/>
        <v>6</v>
      </c>
      <c r="AD182" s="7">
        <f t="shared" si="61"/>
        <v>0</v>
      </c>
    </row>
    <row r="183" spans="1:30" hidden="1" x14ac:dyDescent="0.25">
      <c r="A183" s="5">
        <v>401807</v>
      </c>
      <c r="B183" s="5" t="s">
        <v>275</v>
      </c>
      <c r="C183" s="5" t="s">
        <v>185</v>
      </c>
      <c r="D183" s="5" t="s">
        <v>6</v>
      </c>
      <c r="E183" s="5" t="s">
        <v>7</v>
      </c>
      <c r="F183" s="5">
        <v>60</v>
      </c>
      <c r="G183" s="5" t="s">
        <v>276</v>
      </c>
      <c r="H183" s="5" t="s">
        <v>31</v>
      </c>
      <c r="I183" s="5">
        <f t="shared" si="54"/>
        <v>1596</v>
      </c>
      <c r="J183" s="5">
        <f t="shared" si="55"/>
        <v>17</v>
      </c>
      <c r="K183" s="5">
        <f t="shared" si="74"/>
        <v>508</v>
      </c>
      <c r="L183" s="5">
        <f t="shared" si="75"/>
        <v>5</v>
      </c>
      <c r="M183" s="5">
        <f>VLOOKUP(A183,secondoinverno,2,0)</f>
        <v>522</v>
      </c>
      <c r="N183" s="5">
        <f>VLOOKUP(A183,secondoinverno,3,0)</f>
        <v>5</v>
      </c>
      <c r="O183" s="5">
        <f>VLOOKUP(A183,primaprova,2,0)</f>
        <v>530</v>
      </c>
      <c r="P183" s="5">
        <f>VLOOKUP(A183,primaprova,3,0)</f>
        <v>6</v>
      </c>
      <c r="Q183" s="5">
        <f>VLOOKUP(A183,secondaprova,2,0)</f>
        <v>534</v>
      </c>
      <c r="R183" s="5">
        <f>VLOOKUP(A183,secondaprova,3,0)</f>
        <v>3</v>
      </c>
      <c r="S183" s="5">
        <f>VLOOKUP(A183,terzaprova,2,0)</f>
        <v>532</v>
      </c>
      <c r="T183" s="5">
        <f>VLOOKUP(A183,terzaprova,3,0)</f>
        <v>8</v>
      </c>
      <c r="U183" s="5">
        <v>0</v>
      </c>
      <c r="V183" s="5">
        <v>0</v>
      </c>
      <c r="W183" s="5">
        <v>0</v>
      </c>
      <c r="X183" s="5">
        <v>0</v>
      </c>
      <c r="Y183" s="6">
        <f t="shared" si="56"/>
        <v>534</v>
      </c>
      <c r="Z183" s="6">
        <f t="shared" si="57"/>
        <v>532</v>
      </c>
      <c r="AA183" s="6">
        <f t="shared" si="58"/>
        <v>530</v>
      </c>
      <c r="AB183" s="6">
        <f t="shared" si="59"/>
        <v>3</v>
      </c>
      <c r="AC183" s="6">
        <f t="shared" si="60"/>
        <v>8</v>
      </c>
      <c r="AD183" s="7">
        <f t="shared" si="61"/>
        <v>6</v>
      </c>
    </row>
    <row r="184" spans="1:30" hidden="1" x14ac:dyDescent="0.25">
      <c r="A184" s="5">
        <v>401909</v>
      </c>
      <c r="B184" s="5" t="s">
        <v>128</v>
      </c>
      <c r="C184" s="5" t="s">
        <v>129</v>
      </c>
      <c r="D184" s="5" t="s">
        <v>6</v>
      </c>
      <c r="E184" s="5" t="s">
        <v>7</v>
      </c>
      <c r="F184" s="5">
        <v>60</v>
      </c>
      <c r="G184" s="5" t="s">
        <v>119</v>
      </c>
      <c r="H184" s="5" t="s">
        <v>31</v>
      </c>
      <c r="I184" s="5">
        <f t="shared" si="54"/>
        <v>1623</v>
      </c>
      <c r="J184" s="5">
        <f t="shared" si="55"/>
        <v>19</v>
      </c>
      <c r="K184" s="5">
        <f t="shared" si="74"/>
        <v>540</v>
      </c>
      <c r="L184" s="5">
        <f t="shared" si="75"/>
        <v>7</v>
      </c>
      <c r="M184" s="5">
        <f>VLOOKUP(A184,secondoinverno,2,0)</f>
        <v>535</v>
      </c>
      <c r="N184" s="5">
        <f>VLOOKUP(A184,secondoinverno,3,0)</f>
        <v>5</v>
      </c>
      <c r="O184" s="5">
        <f>VLOOKUP(A184,primaprova,2,0)</f>
        <v>534</v>
      </c>
      <c r="P184" s="5">
        <f>VLOOKUP(A184,primaprova,3,0)</f>
        <v>6</v>
      </c>
      <c r="Q184" s="5">
        <f>VLOOKUP(A184,secondaprova,2,0)</f>
        <v>539</v>
      </c>
      <c r="R184" s="5">
        <f>VLOOKUP(A184,secondaprova,3,0)</f>
        <v>6</v>
      </c>
      <c r="S184" s="5">
        <f>VLOOKUP(A184,terzaprova,2,0)</f>
        <v>544</v>
      </c>
      <c r="T184" s="5">
        <f>VLOOKUP(A184,terzaprova,3,0)</f>
        <v>6</v>
      </c>
      <c r="U184" s="5">
        <v>0</v>
      </c>
      <c r="V184" s="5">
        <v>0</v>
      </c>
      <c r="W184" s="5">
        <v>0</v>
      </c>
      <c r="X184" s="5">
        <v>0</v>
      </c>
      <c r="Y184" s="6">
        <f t="shared" si="56"/>
        <v>544</v>
      </c>
      <c r="Z184" s="6">
        <f t="shared" si="57"/>
        <v>540</v>
      </c>
      <c r="AA184" s="6">
        <f t="shared" si="58"/>
        <v>539</v>
      </c>
      <c r="AB184" s="6">
        <f t="shared" si="59"/>
        <v>6</v>
      </c>
      <c r="AC184" s="6">
        <f t="shared" si="60"/>
        <v>7</v>
      </c>
      <c r="AD184" s="7">
        <f t="shared" si="61"/>
        <v>6</v>
      </c>
    </row>
    <row r="185" spans="1:30" hidden="1" x14ac:dyDescent="0.25">
      <c r="A185" s="5">
        <v>402207</v>
      </c>
      <c r="B185" s="5" t="s">
        <v>271</v>
      </c>
      <c r="C185" s="5" t="s">
        <v>272</v>
      </c>
      <c r="D185" s="5" t="s">
        <v>6</v>
      </c>
      <c r="E185" s="5" t="s">
        <v>7</v>
      </c>
      <c r="F185" s="5">
        <v>60</v>
      </c>
      <c r="G185" s="5" t="s">
        <v>273</v>
      </c>
      <c r="H185" s="5" t="s">
        <v>31</v>
      </c>
      <c r="I185" s="5">
        <f t="shared" si="54"/>
        <v>510</v>
      </c>
      <c r="J185" s="5">
        <f t="shared" si="55"/>
        <v>2</v>
      </c>
      <c r="K185" s="5">
        <f t="shared" si="74"/>
        <v>510</v>
      </c>
      <c r="L185" s="5">
        <f t="shared" si="75"/>
        <v>2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6">
        <f t="shared" si="56"/>
        <v>510</v>
      </c>
      <c r="Z185" s="6">
        <f t="shared" si="57"/>
        <v>0</v>
      </c>
      <c r="AA185" s="6">
        <f t="shared" si="58"/>
        <v>0</v>
      </c>
      <c r="AB185" s="6">
        <f t="shared" si="59"/>
        <v>2</v>
      </c>
      <c r="AC185" s="6">
        <f t="shared" si="60"/>
        <v>0</v>
      </c>
      <c r="AD185" s="7">
        <f t="shared" si="61"/>
        <v>0</v>
      </c>
    </row>
    <row r="186" spans="1:30" hidden="1" x14ac:dyDescent="0.25">
      <c r="A186" s="5">
        <v>402475</v>
      </c>
      <c r="B186" s="5" t="s">
        <v>74</v>
      </c>
      <c r="C186" s="5" t="s">
        <v>68</v>
      </c>
      <c r="D186" s="5" t="s">
        <v>6</v>
      </c>
      <c r="E186" s="5" t="s">
        <v>7</v>
      </c>
      <c r="F186" s="5">
        <v>60</v>
      </c>
      <c r="G186" s="5" t="s">
        <v>75</v>
      </c>
      <c r="H186" s="5" t="s">
        <v>31</v>
      </c>
      <c r="I186" s="5">
        <f t="shared" si="54"/>
        <v>1612</v>
      </c>
      <c r="J186" s="5">
        <f t="shared" si="55"/>
        <v>15</v>
      </c>
      <c r="K186" s="5">
        <f t="shared" si="74"/>
        <v>549</v>
      </c>
      <c r="L186" s="5">
        <f t="shared" si="75"/>
        <v>8</v>
      </c>
      <c r="M186" s="5">
        <f>VLOOKUP(A186,secondoinverno,2,0)</f>
        <v>528</v>
      </c>
      <c r="N186" s="5">
        <f>VLOOKUP(A186,secondoinverno,3,0)</f>
        <v>5</v>
      </c>
      <c r="O186" s="5">
        <v>0</v>
      </c>
      <c r="P186" s="5">
        <v>0</v>
      </c>
      <c r="Q186" s="5">
        <f>VLOOKUP(A186,secondaprova,2,0)</f>
        <v>533</v>
      </c>
      <c r="R186" s="5">
        <f>VLOOKUP(A186,secondaprova,3,0)</f>
        <v>4</v>
      </c>
      <c r="S186" s="5">
        <f>VLOOKUP(A186,terzaprova,2,0)</f>
        <v>530</v>
      </c>
      <c r="T186" s="5">
        <f>VLOOKUP(A186,terzaprova,3,0)</f>
        <v>3</v>
      </c>
      <c r="U186" s="5">
        <v>0</v>
      </c>
      <c r="V186" s="5">
        <v>0</v>
      </c>
      <c r="W186" s="5">
        <v>0</v>
      </c>
      <c r="X186" s="5">
        <v>0</v>
      </c>
      <c r="Y186" s="6">
        <f t="shared" si="56"/>
        <v>549</v>
      </c>
      <c r="Z186" s="6">
        <f t="shared" si="57"/>
        <v>533</v>
      </c>
      <c r="AA186" s="6">
        <f t="shared" si="58"/>
        <v>530</v>
      </c>
      <c r="AB186" s="6">
        <f t="shared" si="59"/>
        <v>8</v>
      </c>
      <c r="AC186" s="6">
        <f t="shared" si="60"/>
        <v>4</v>
      </c>
      <c r="AD186" s="7">
        <f t="shared" si="61"/>
        <v>3</v>
      </c>
    </row>
    <row r="187" spans="1:30" hidden="1" x14ac:dyDescent="0.25">
      <c r="A187" s="5">
        <v>402477</v>
      </c>
      <c r="B187" s="5" t="s">
        <v>258</v>
      </c>
      <c r="C187" s="5" t="s">
        <v>259</v>
      </c>
      <c r="D187" s="5" t="s">
        <v>6</v>
      </c>
      <c r="E187" s="5" t="s">
        <v>7</v>
      </c>
      <c r="F187" s="5">
        <v>60</v>
      </c>
      <c r="G187" s="5" t="s">
        <v>75</v>
      </c>
      <c r="H187" s="5" t="s">
        <v>31</v>
      </c>
      <c r="I187" s="5">
        <f t="shared" si="54"/>
        <v>1525</v>
      </c>
      <c r="J187" s="5">
        <f t="shared" si="55"/>
        <v>10</v>
      </c>
      <c r="K187" s="5">
        <f t="shared" si="74"/>
        <v>513</v>
      </c>
      <c r="L187" s="5">
        <f t="shared" si="75"/>
        <v>6</v>
      </c>
      <c r="M187" s="5">
        <v>0</v>
      </c>
      <c r="N187" s="5">
        <v>0</v>
      </c>
      <c r="O187" s="5">
        <f>VLOOKUP(A187,primaprova,2,0)</f>
        <v>507</v>
      </c>
      <c r="P187" s="5">
        <f>VLOOKUP(A187,primaprova,3,0)</f>
        <v>2</v>
      </c>
      <c r="Q187" s="5">
        <f>VLOOKUP(A187,secondaprova,2,0)</f>
        <v>488</v>
      </c>
      <c r="R187" s="5">
        <f>VLOOKUP(A187,secondaprova,3,0)</f>
        <v>3</v>
      </c>
      <c r="S187" s="5">
        <f>VLOOKUP(A187,terzaprova,2,0)</f>
        <v>505</v>
      </c>
      <c r="T187" s="5">
        <f>VLOOKUP(A187,terzaprova,3,0)</f>
        <v>2</v>
      </c>
      <c r="U187" s="5">
        <v>0</v>
      </c>
      <c r="V187" s="5">
        <v>0</v>
      </c>
      <c r="W187" s="5">
        <v>0</v>
      </c>
      <c r="X187" s="5">
        <v>0</v>
      </c>
      <c r="Y187" s="6">
        <f t="shared" si="56"/>
        <v>513</v>
      </c>
      <c r="Z187" s="6">
        <f t="shared" si="57"/>
        <v>507</v>
      </c>
      <c r="AA187" s="6">
        <f t="shared" si="58"/>
        <v>505</v>
      </c>
      <c r="AB187" s="6">
        <f t="shared" si="59"/>
        <v>6</v>
      </c>
      <c r="AC187" s="6">
        <f t="shared" si="60"/>
        <v>2</v>
      </c>
      <c r="AD187" s="7">
        <f t="shared" si="61"/>
        <v>2</v>
      </c>
    </row>
    <row r="188" spans="1:30" hidden="1" x14ac:dyDescent="0.25">
      <c r="A188" s="5">
        <v>403117</v>
      </c>
      <c r="B188" s="5" t="s">
        <v>268</v>
      </c>
      <c r="C188" s="5" t="s">
        <v>269</v>
      </c>
      <c r="D188" s="5" t="s">
        <v>6</v>
      </c>
      <c r="E188" s="5" t="s">
        <v>7</v>
      </c>
      <c r="F188" s="5">
        <v>60</v>
      </c>
      <c r="G188" s="5" t="s">
        <v>270</v>
      </c>
      <c r="H188" s="5" t="s">
        <v>31</v>
      </c>
      <c r="I188" s="5">
        <f t="shared" si="54"/>
        <v>1011</v>
      </c>
      <c r="J188" s="5">
        <f t="shared" si="55"/>
        <v>10</v>
      </c>
      <c r="K188" s="5">
        <f t="shared" si="74"/>
        <v>510</v>
      </c>
      <c r="L188" s="5">
        <f t="shared" si="75"/>
        <v>7</v>
      </c>
      <c r="M188" s="5">
        <f>VLOOKUP(A188,secondoinverno,2,0)</f>
        <v>501</v>
      </c>
      <c r="N188" s="5">
        <f>VLOOKUP(A188,secondoinverno,3,0)</f>
        <v>3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6">
        <f t="shared" si="56"/>
        <v>510</v>
      </c>
      <c r="Z188" s="6">
        <f t="shared" si="57"/>
        <v>501</v>
      </c>
      <c r="AA188" s="6">
        <f t="shared" si="58"/>
        <v>0</v>
      </c>
      <c r="AB188" s="6">
        <f t="shared" si="59"/>
        <v>7</v>
      </c>
      <c r="AC188" s="6">
        <f t="shared" si="60"/>
        <v>3</v>
      </c>
      <c r="AD188" s="7">
        <f t="shared" si="61"/>
        <v>0</v>
      </c>
    </row>
    <row r="189" spans="1:30" hidden="1" x14ac:dyDescent="0.25">
      <c r="A189" s="5">
        <v>403592</v>
      </c>
      <c r="B189" s="5" t="s">
        <v>479</v>
      </c>
      <c r="C189" s="5" t="s">
        <v>478</v>
      </c>
      <c r="D189" s="5" t="s">
        <v>6</v>
      </c>
      <c r="E189" s="5" t="s">
        <v>7</v>
      </c>
      <c r="F189" s="5">
        <v>60</v>
      </c>
      <c r="G189" s="5" t="s">
        <v>480</v>
      </c>
      <c r="H189" s="5" t="s">
        <v>31</v>
      </c>
      <c r="I189" s="5">
        <f t="shared" si="54"/>
        <v>1076</v>
      </c>
      <c r="J189" s="5">
        <f t="shared" si="55"/>
        <v>14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f t="shared" ref="Q189:Q197" si="76">VLOOKUP(A189,secondaprova,2,0)</f>
        <v>540</v>
      </c>
      <c r="R189" s="5">
        <f t="shared" ref="R189:R197" si="77">VLOOKUP(A189,secondaprova,3,0)</f>
        <v>6</v>
      </c>
      <c r="S189" s="5">
        <f>VLOOKUP(A189,terzaprova,2,0)</f>
        <v>536</v>
      </c>
      <c r="T189" s="5">
        <f>VLOOKUP(A189,terzaprova,3,0)</f>
        <v>8</v>
      </c>
      <c r="U189" s="5">
        <v>0</v>
      </c>
      <c r="V189" s="5">
        <v>0</v>
      </c>
      <c r="W189" s="5">
        <v>0</v>
      </c>
      <c r="X189" s="5">
        <v>0</v>
      </c>
      <c r="Y189" s="6">
        <f t="shared" si="56"/>
        <v>540</v>
      </c>
      <c r="Z189" s="6">
        <f t="shared" si="57"/>
        <v>536</v>
      </c>
      <c r="AA189" s="6">
        <f t="shared" si="58"/>
        <v>0</v>
      </c>
      <c r="AB189" s="6">
        <f t="shared" si="59"/>
        <v>6</v>
      </c>
      <c r="AC189" s="6">
        <f t="shared" si="60"/>
        <v>8</v>
      </c>
      <c r="AD189" s="7">
        <f t="shared" si="61"/>
        <v>0</v>
      </c>
    </row>
    <row r="190" spans="1:30" hidden="1" x14ac:dyDescent="0.25">
      <c r="A190" s="5">
        <v>407806</v>
      </c>
      <c r="B190" s="5" t="s">
        <v>53</v>
      </c>
      <c r="C190" s="5" t="s">
        <v>54</v>
      </c>
      <c r="D190" s="5" t="s">
        <v>6</v>
      </c>
      <c r="E190" s="5" t="s">
        <v>7</v>
      </c>
      <c r="F190" s="5">
        <v>60</v>
      </c>
      <c r="G190" s="5" t="s">
        <v>55</v>
      </c>
      <c r="H190" s="5" t="s">
        <v>31</v>
      </c>
      <c r="I190" s="5">
        <f t="shared" si="54"/>
        <v>1669</v>
      </c>
      <c r="J190" s="5">
        <f t="shared" si="55"/>
        <v>31</v>
      </c>
      <c r="K190" s="5">
        <f>VLOOKUP(A190,primoinverno,2,0)</f>
        <v>553</v>
      </c>
      <c r="L190" s="5">
        <f>VLOOKUP(A190,primoinverno,3,0)</f>
        <v>9</v>
      </c>
      <c r="M190" s="5">
        <f>VLOOKUP(A190,secondoinverno,2,0)</f>
        <v>535</v>
      </c>
      <c r="N190" s="5">
        <f>VLOOKUP(A190,secondoinverno,3,0)</f>
        <v>7</v>
      </c>
      <c r="O190" s="5">
        <f t="shared" ref="O190:O199" si="78">VLOOKUP(A190,primaprova,2,0)</f>
        <v>548</v>
      </c>
      <c r="P190" s="5">
        <f t="shared" ref="P190:P199" si="79">VLOOKUP(A190,primaprova,3,0)</f>
        <v>9</v>
      </c>
      <c r="Q190" s="5">
        <f t="shared" si="76"/>
        <v>556</v>
      </c>
      <c r="R190" s="5">
        <f t="shared" si="77"/>
        <v>10</v>
      </c>
      <c r="S190" s="5">
        <f>VLOOKUP(A190,terzaprova,2,0)</f>
        <v>560</v>
      </c>
      <c r="T190" s="5">
        <f>VLOOKUP(A190,terzaprova,3,0)</f>
        <v>12</v>
      </c>
      <c r="U190" s="5">
        <v>0</v>
      </c>
      <c r="V190" s="5">
        <v>0</v>
      </c>
      <c r="W190" s="5">
        <v>0</v>
      </c>
      <c r="X190" s="5">
        <v>0</v>
      </c>
      <c r="Y190" s="6">
        <f t="shared" si="56"/>
        <v>560</v>
      </c>
      <c r="Z190" s="6">
        <f t="shared" si="57"/>
        <v>556</v>
      </c>
      <c r="AA190" s="6">
        <f t="shared" si="58"/>
        <v>553</v>
      </c>
      <c r="AB190" s="6">
        <f t="shared" si="59"/>
        <v>12</v>
      </c>
      <c r="AC190" s="6">
        <f t="shared" si="60"/>
        <v>10</v>
      </c>
      <c r="AD190" s="7">
        <f t="shared" si="61"/>
        <v>9</v>
      </c>
    </row>
    <row r="191" spans="1:30" hidden="1" x14ac:dyDescent="0.25">
      <c r="A191" s="5">
        <v>408218</v>
      </c>
      <c r="B191" s="5" t="s">
        <v>303</v>
      </c>
      <c r="C191" s="5" t="s">
        <v>105</v>
      </c>
      <c r="D191" s="5" t="s">
        <v>6</v>
      </c>
      <c r="E191" s="5" t="s">
        <v>7</v>
      </c>
      <c r="F191" s="5">
        <v>60</v>
      </c>
      <c r="G191" s="5" t="s">
        <v>304</v>
      </c>
      <c r="H191" s="5" t="s">
        <v>31</v>
      </c>
      <c r="I191" s="5">
        <f t="shared" si="54"/>
        <v>1513</v>
      </c>
      <c r="J191" s="5">
        <f t="shared" si="55"/>
        <v>8</v>
      </c>
      <c r="K191" s="5">
        <f>VLOOKUP(A191,primoinverno,2,0)</f>
        <v>494</v>
      </c>
      <c r="L191" s="5">
        <f>VLOOKUP(A191,primoinverno,3,0)</f>
        <v>3</v>
      </c>
      <c r="M191" s="5">
        <f>VLOOKUP(A191,secondoinverno,2,0)</f>
        <v>502</v>
      </c>
      <c r="N191" s="5">
        <f>VLOOKUP(A191,secondoinverno,3,0)</f>
        <v>2</v>
      </c>
      <c r="O191" s="5">
        <f t="shared" si="78"/>
        <v>504</v>
      </c>
      <c r="P191" s="5">
        <f t="shared" si="79"/>
        <v>5</v>
      </c>
      <c r="Q191" s="5">
        <f t="shared" si="76"/>
        <v>502</v>
      </c>
      <c r="R191" s="5">
        <f t="shared" si="77"/>
        <v>5</v>
      </c>
      <c r="S191" s="5">
        <f>VLOOKUP(A191,terzaprova,2,0)</f>
        <v>507</v>
      </c>
      <c r="T191" s="5">
        <f>VLOOKUP(A191,terzaprova,3,0)</f>
        <v>1</v>
      </c>
      <c r="U191" s="5">
        <v>0</v>
      </c>
      <c r="V191" s="5">
        <v>0</v>
      </c>
      <c r="W191" s="5">
        <v>0</v>
      </c>
      <c r="X191" s="5">
        <v>0</v>
      </c>
      <c r="Y191" s="6">
        <f t="shared" si="56"/>
        <v>507</v>
      </c>
      <c r="Z191" s="6">
        <f t="shared" si="57"/>
        <v>504</v>
      </c>
      <c r="AA191" s="6">
        <f t="shared" si="58"/>
        <v>502</v>
      </c>
      <c r="AB191" s="6">
        <f t="shared" si="59"/>
        <v>1</v>
      </c>
      <c r="AC191" s="6">
        <f t="shared" si="60"/>
        <v>5</v>
      </c>
      <c r="AD191" s="7">
        <f t="shared" si="61"/>
        <v>2</v>
      </c>
    </row>
    <row r="192" spans="1:30" hidden="1" x14ac:dyDescent="0.25">
      <c r="A192" s="5">
        <v>409490</v>
      </c>
      <c r="B192" s="5" t="s">
        <v>163</v>
      </c>
      <c r="C192" s="5" t="s">
        <v>27</v>
      </c>
      <c r="D192" s="5" t="s">
        <v>6</v>
      </c>
      <c r="E192" s="5" t="s">
        <v>7</v>
      </c>
      <c r="F192" s="5">
        <v>60</v>
      </c>
      <c r="G192" s="5" t="s">
        <v>22</v>
      </c>
      <c r="H192" s="5" t="s">
        <v>31</v>
      </c>
      <c r="I192" s="5">
        <f t="shared" si="54"/>
        <v>1644</v>
      </c>
      <c r="J192" s="5">
        <f t="shared" si="55"/>
        <v>27</v>
      </c>
      <c r="K192" s="5">
        <f>VLOOKUP(A192,primoinverno,2,0)</f>
        <v>536</v>
      </c>
      <c r="L192" s="5">
        <f>VLOOKUP(A192,primoinverno,3,0)</f>
        <v>5</v>
      </c>
      <c r="M192" s="5">
        <f>VLOOKUP(A192,secondoinverno,2,0)</f>
        <v>544</v>
      </c>
      <c r="N192" s="5">
        <f>VLOOKUP(A192,secondoinverno,3,0)</f>
        <v>7</v>
      </c>
      <c r="O192" s="5">
        <f t="shared" si="78"/>
        <v>548</v>
      </c>
      <c r="P192" s="5">
        <f t="shared" si="79"/>
        <v>12</v>
      </c>
      <c r="Q192" s="5">
        <f t="shared" si="76"/>
        <v>539</v>
      </c>
      <c r="R192" s="5">
        <f t="shared" si="77"/>
        <v>9</v>
      </c>
      <c r="S192" s="5">
        <f>VLOOKUP(A192,terzaprova,2,0)</f>
        <v>552</v>
      </c>
      <c r="T192" s="5">
        <f>VLOOKUP(A192,terzaprova,3,0)</f>
        <v>8</v>
      </c>
      <c r="U192" s="5">
        <v>0</v>
      </c>
      <c r="V192" s="5">
        <v>0</v>
      </c>
      <c r="W192" s="5">
        <v>0</v>
      </c>
      <c r="X192" s="5">
        <v>0</v>
      </c>
      <c r="Y192" s="6">
        <f t="shared" si="56"/>
        <v>552</v>
      </c>
      <c r="Z192" s="6">
        <f t="shared" si="57"/>
        <v>548</v>
      </c>
      <c r="AA192" s="6">
        <f t="shared" si="58"/>
        <v>544</v>
      </c>
      <c r="AB192" s="6">
        <f t="shared" si="59"/>
        <v>8</v>
      </c>
      <c r="AC192" s="6">
        <f t="shared" si="60"/>
        <v>12</v>
      </c>
      <c r="AD192" s="7">
        <f t="shared" si="61"/>
        <v>7</v>
      </c>
    </row>
    <row r="193" spans="1:30" hidden="1" x14ac:dyDescent="0.25">
      <c r="A193" s="5">
        <v>410460</v>
      </c>
      <c r="B193" s="5" t="s">
        <v>254</v>
      </c>
      <c r="C193" s="5" t="s">
        <v>54</v>
      </c>
      <c r="D193" s="5" t="s">
        <v>6</v>
      </c>
      <c r="E193" s="5" t="s">
        <v>7</v>
      </c>
      <c r="F193" s="5">
        <v>60</v>
      </c>
      <c r="G193" s="5" t="s">
        <v>255</v>
      </c>
      <c r="H193" s="5" t="s">
        <v>31</v>
      </c>
      <c r="I193" s="5">
        <f t="shared" si="54"/>
        <v>1575</v>
      </c>
      <c r="J193" s="5">
        <f t="shared" si="55"/>
        <v>13</v>
      </c>
      <c r="K193" s="5">
        <f>VLOOKUP(A193,primoinverno,2,0)</f>
        <v>514</v>
      </c>
      <c r="L193" s="5">
        <f>VLOOKUP(A193,primoinverno,3,0)</f>
        <v>4</v>
      </c>
      <c r="M193" s="5">
        <f>VLOOKUP(A193,secondoinverno,2,0)</f>
        <v>525</v>
      </c>
      <c r="N193" s="5">
        <f>VLOOKUP(A193,secondoinverno,3,0)</f>
        <v>3</v>
      </c>
      <c r="O193" s="5">
        <f t="shared" si="78"/>
        <v>526</v>
      </c>
      <c r="P193" s="5">
        <f t="shared" si="79"/>
        <v>5</v>
      </c>
      <c r="Q193" s="5">
        <f t="shared" si="76"/>
        <v>524</v>
      </c>
      <c r="R193" s="5">
        <f t="shared" si="77"/>
        <v>5</v>
      </c>
      <c r="S193" s="5">
        <f>VLOOKUP(A193,terzaprova,2,0)</f>
        <v>517</v>
      </c>
      <c r="T193" s="5">
        <f>VLOOKUP(A193,terzaprova,3,0)</f>
        <v>4</v>
      </c>
      <c r="U193" s="5">
        <v>0</v>
      </c>
      <c r="V193" s="5">
        <v>0</v>
      </c>
      <c r="W193" s="5">
        <v>0</v>
      </c>
      <c r="X193" s="5">
        <v>0</v>
      </c>
      <c r="Y193" s="6">
        <f t="shared" si="56"/>
        <v>526</v>
      </c>
      <c r="Z193" s="6">
        <f t="shared" si="57"/>
        <v>525</v>
      </c>
      <c r="AA193" s="6">
        <f t="shared" si="58"/>
        <v>524</v>
      </c>
      <c r="AB193" s="6">
        <f t="shared" si="59"/>
        <v>5</v>
      </c>
      <c r="AC193" s="6">
        <f t="shared" si="60"/>
        <v>3</v>
      </c>
      <c r="AD193" s="7">
        <f t="shared" si="61"/>
        <v>5</v>
      </c>
    </row>
    <row r="194" spans="1:30" hidden="1" x14ac:dyDescent="0.25">
      <c r="A194" s="5">
        <v>411199</v>
      </c>
      <c r="B194" s="5" t="s">
        <v>450</v>
      </c>
      <c r="C194" s="5" t="s">
        <v>36</v>
      </c>
      <c r="D194" s="5" t="s">
        <v>6</v>
      </c>
      <c r="E194" s="5" t="s">
        <v>7</v>
      </c>
      <c r="F194" s="5">
        <v>60</v>
      </c>
      <c r="G194" s="5" t="s">
        <v>166</v>
      </c>
      <c r="H194" s="5" t="s">
        <v>31</v>
      </c>
      <c r="I194" s="5">
        <f t="shared" ref="I194:I257" si="80">Y194+Z194+AA194</f>
        <v>1474</v>
      </c>
      <c r="J194" s="5">
        <f t="shared" ref="J194:J257" si="81">AB194+AC194+AD194</f>
        <v>9</v>
      </c>
      <c r="K194" s="5">
        <v>494</v>
      </c>
      <c r="L194" s="5">
        <v>2</v>
      </c>
      <c r="M194" s="5">
        <v>464</v>
      </c>
      <c r="N194" s="5">
        <v>2</v>
      </c>
      <c r="O194" s="5">
        <f t="shared" si="78"/>
        <v>492</v>
      </c>
      <c r="P194" s="5">
        <f t="shared" si="79"/>
        <v>4</v>
      </c>
      <c r="Q194" s="5">
        <f t="shared" si="76"/>
        <v>488</v>
      </c>
      <c r="R194" s="5">
        <f t="shared" si="77"/>
        <v>3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6">
        <f t="shared" ref="Y194:Y257" si="82">IF(K194=LARGE(K194:W194,1),K194,IF(M194=LARGE(K194:W194,1),M194,IF(O194=LARGE(K194:W194,1),O194,IF(Q194=LARGE(K194:W194,1),Q194,IF(S194=LARGE(K194:W194,1),S194,IF(U194=LARGE(K194:W194,1),U194,IF(W194=LARGE(K194:W194,1),W194,0)))))))</f>
        <v>494</v>
      </c>
      <c r="Z194" s="6">
        <f t="shared" ref="Z194:Z257" si="83">IF(K194=LARGE(K194:W194,2),K194,IF(M194=LARGE(K194:W194,2),M194,IF(O194=LARGE(K194:W194,2),O194,IF(Q194=LARGE(K194:W194,2),Q194,IF(S194=LARGE(K194:W194,2),S194,IF(U194=LARGE(K194:W194,2),U194,IF(W194=LARGE(K194:W194,2),W194,0)))))))</f>
        <v>492</v>
      </c>
      <c r="AA194" s="6">
        <f t="shared" ref="AA194:AA257" si="84">IF(K194=LARGE(K194:X194,3),K194,IF(M194=LARGE(K194:X194,3),M194,IF(O194=LARGE(K194:X194,3),O194,IF(Q194=LARGE(K194:X194,3),Q194,IF(S194=LARGE(K194:X194,3),S194,IF(U194=LARGE(K194:X194,3),U194,IF(W194=LARGE(K194:X194,3),W194,0)))))))</f>
        <v>488</v>
      </c>
      <c r="AB194" s="6">
        <f t="shared" ref="AB194:AB257" si="85">IF(K194=LARGE(K194:X194,1),L194,IF(M194=LARGE(K194:X194,1),N194,IF(O194=LARGE(K194:X194,1),P194,IF(Q194=LARGE(K194:X194,1),R194,IF(S194=LARGE(K194:X194,1),T194,IF(U194=LARGE(K194:X194,1),V194,IF(W194=LARGE(K194:X194,1),X194,0)))))))</f>
        <v>2</v>
      </c>
      <c r="AC194" s="6">
        <f t="shared" ref="AC194:AC257" si="86">IF(K194=LARGE(K194:X194,2),L194,IF(M194=LARGE(K194:X194,2),N194,IF(O194=LARGE(K194:X194,2),P194,IF(Q194=LARGE(K194:X194,2),R194,IF(S194=LARGE(K194:X194,2),T194,IF(U194=LARGE(K194:X194,2),V194,IF(W194=LARGE(K194:X194,2),X194,0)))))))</f>
        <v>4</v>
      </c>
      <c r="AD194" s="7">
        <f t="shared" ref="AD194:AD257" si="87">IF(K194=LARGE(K194:X194,3),L194,IF(M194=LARGE(K194:X194,3),N194,IF(O194=LARGE(K194:X194,3),P194,IF(Q194=LARGE(K194:X194,3),R194,IF(S194=LARGE(K194:X194,3),T194,IF(U194=LARGE(K194:X194,3),V194,IF(W194=LARGE(K194:X194,3),X194,0)))))))</f>
        <v>3</v>
      </c>
    </row>
    <row r="195" spans="1:30" hidden="1" x14ac:dyDescent="0.25">
      <c r="A195" s="5">
        <v>413364</v>
      </c>
      <c r="B195" s="5" t="s">
        <v>116</v>
      </c>
      <c r="C195" s="5" t="s">
        <v>77</v>
      </c>
      <c r="D195" s="5" t="s">
        <v>6</v>
      </c>
      <c r="E195" s="5" t="s">
        <v>7</v>
      </c>
      <c r="F195" s="5">
        <v>60</v>
      </c>
      <c r="G195" s="5" t="s">
        <v>85</v>
      </c>
      <c r="H195" s="5" t="s">
        <v>31</v>
      </c>
      <c r="I195" s="5">
        <f t="shared" si="80"/>
        <v>1614</v>
      </c>
      <c r="J195" s="5">
        <f t="shared" si="81"/>
        <v>19</v>
      </c>
      <c r="K195" s="5">
        <f>VLOOKUP(A195,primoinverno,2,0)</f>
        <v>542</v>
      </c>
      <c r="L195" s="5">
        <f>VLOOKUP(A195,primoinverno,3,0)</f>
        <v>6</v>
      </c>
      <c r="M195" s="5">
        <f>VLOOKUP(A195,secondoinverno,2,0)</f>
        <v>537</v>
      </c>
      <c r="N195" s="5">
        <f>VLOOKUP(A195,secondoinverno,3,0)</f>
        <v>6</v>
      </c>
      <c r="O195" s="5">
        <f t="shared" si="78"/>
        <v>512</v>
      </c>
      <c r="P195" s="5">
        <f t="shared" si="79"/>
        <v>2</v>
      </c>
      <c r="Q195" s="5">
        <f t="shared" si="76"/>
        <v>533</v>
      </c>
      <c r="R195" s="5">
        <f t="shared" si="77"/>
        <v>6</v>
      </c>
      <c r="S195" s="5">
        <f>VLOOKUP(A195,terzaprova,2,0)</f>
        <v>535</v>
      </c>
      <c r="T195" s="5">
        <f>VLOOKUP(A195,terzaprova,3,0)</f>
        <v>7</v>
      </c>
      <c r="U195" s="5">
        <v>0</v>
      </c>
      <c r="V195" s="5">
        <v>0</v>
      </c>
      <c r="W195" s="5">
        <v>0</v>
      </c>
      <c r="X195" s="5">
        <v>0</v>
      </c>
      <c r="Y195" s="6">
        <f t="shared" si="82"/>
        <v>542</v>
      </c>
      <c r="Z195" s="6">
        <f t="shared" si="83"/>
        <v>537</v>
      </c>
      <c r="AA195" s="6">
        <f t="shared" si="84"/>
        <v>535</v>
      </c>
      <c r="AB195" s="6">
        <f t="shared" si="85"/>
        <v>6</v>
      </c>
      <c r="AC195" s="6">
        <f t="shared" si="86"/>
        <v>6</v>
      </c>
      <c r="AD195" s="7">
        <f t="shared" si="87"/>
        <v>7</v>
      </c>
    </row>
    <row r="196" spans="1:30" hidden="1" x14ac:dyDescent="0.25">
      <c r="A196" s="5">
        <v>413833</v>
      </c>
      <c r="B196" s="5" t="s">
        <v>328</v>
      </c>
      <c r="C196" s="5" t="s">
        <v>329</v>
      </c>
      <c r="D196" s="5" t="s">
        <v>6</v>
      </c>
      <c r="E196" s="5" t="s">
        <v>7</v>
      </c>
      <c r="F196" s="5">
        <v>60</v>
      </c>
      <c r="G196" s="5" t="s">
        <v>198</v>
      </c>
      <c r="H196" s="5" t="s">
        <v>31</v>
      </c>
      <c r="I196" s="5">
        <f t="shared" si="80"/>
        <v>1435</v>
      </c>
      <c r="J196" s="5">
        <f t="shared" si="81"/>
        <v>5</v>
      </c>
      <c r="K196" s="5">
        <f>VLOOKUP(A196,primoinverno,2,0)</f>
        <v>454</v>
      </c>
      <c r="L196" s="5">
        <f>VLOOKUP(A196,primoinverno,3,0)</f>
        <v>2</v>
      </c>
      <c r="M196" s="5">
        <v>0</v>
      </c>
      <c r="N196" s="5">
        <v>0</v>
      </c>
      <c r="O196" s="5">
        <f t="shared" si="78"/>
        <v>496</v>
      </c>
      <c r="P196" s="5">
        <f t="shared" si="79"/>
        <v>2</v>
      </c>
      <c r="Q196" s="5">
        <f t="shared" si="76"/>
        <v>485</v>
      </c>
      <c r="R196" s="5">
        <f t="shared" si="77"/>
        <v>1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6">
        <f t="shared" si="82"/>
        <v>496</v>
      </c>
      <c r="Z196" s="6">
        <f t="shared" si="83"/>
        <v>485</v>
      </c>
      <c r="AA196" s="6">
        <f t="shared" si="84"/>
        <v>454</v>
      </c>
      <c r="AB196" s="6">
        <f t="shared" si="85"/>
        <v>2</v>
      </c>
      <c r="AC196" s="6">
        <f t="shared" si="86"/>
        <v>1</v>
      </c>
      <c r="AD196" s="7">
        <f t="shared" si="87"/>
        <v>2</v>
      </c>
    </row>
    <row r="197" spans="1:30" hidden="1" x14ac:dyDescent="0.25">
      <c r="A197" s="5">
        <v>416591</v>
      </c>
      <c r="B197" s="5" t="s">
        <v>469</v>
      </c>
      <c r="C197" s="5" t="s">
        <v>24</v>
      </c>
      <c r="D197" s="5" t="s">
        <v>6</v>
      </c>
      <c r="E197" s="5" t="s">
        <v>7</v>
      </c>
      <c r="F197" s="5">
        <v>60</v>
      </c>
      <c r="G197" s="5" t="s">
        <v>78</v>
      </c>
      <c r="H197" s="5" t="s">
        <v>31</v>
      </c>
      <c r="I197" s="5">
        <f t="shared" si="80"/>
        <v>1319</v>
      </c>
      <c r="J197" s="5">
        <f t="shared" si="81"/>
        <v>4</v>
      </c>
      <c r="K197" s="5">
        <v>0</v>
      </c>
      <c r="L197" s="5">
        <v>0</v>
      </c>
      <c r="M197" s="5">
        <v>0</v>
      </c>
      <c r="N197" s="5">
        <v>0</v>
      </c>
      <c r="O197" s="5">
        <f t="shared" si="78"/>
        <v>410</v>
      </c>
      <c r="P197" s="5">
        <f t="shared" si="79"/>
        <v>1</v>
      </c>
      <c r="Q197" s="5">
        <f t="shared" si="76"/>
        <v>462</v>
      </c>
      <c r="R197" s="5">
        <f t="shared" si="77"/>
        <v>3</v>
      </c>
      <c r="S197" s="5">
        <f>VLOOKUP(A197,terzaprova,2,0)</f>
        <v>447</v>
      </c>
      <c r="T197" s="5" t="str">
        <f>VLOOKUP(A197,terzaprova,3,0)</f>
        <v>0</v>
      </c>
      <c r="U197" s="5">
        <v>0</v>
      </c>
      <c r="V197" s="5">
        <v>0</v>
      </c>
      <c r="W197" s="5">
        <v>0</v>
      </c>
      <c r="X197" s="5">
        <v>0</v>
      </c>
      <c r="Y197" s="6">
        <f t="shared" si="82"/>
        <v>462</v>
      </c>
      <c r="Z197" s="6">
        <f t="shared" si="83"/>
        <v>447</v>
      </c>
      <c r="AA197" s="6">
        <f t="shared" si="84"/>
        <v>410</v>
      </c>
      <c r="AB197" s="6">
        <f t="shared" si="85"/>
        <v>3</v>
      </c>
      <c r="AC197" s="6" t="str">
        <f t="shared" si="86"/>
        <v>0</v>
      </c>
      <c r="AD197" s="7">
        <f t="shared" si="87"/>
        <v>1</v>
      </c>
    </row>
    <row r="198" spans="1:30" hidden="1" x14ac:dyDescent="0.25">
      <c r="A198" s="5">
        <v>417341</v>
      </c>
      <c r="B198" s="5" t="s">
        <v>407</v>
      </c>
      <c r="C198" s="5" t="s">
        <v>146</v>
      </c>
      <c r="D198" s="5" t="s">
        <v>6</v>
      </c>
      <c r="E198" s="5" t="s">
        <v>7</v>
      </c>
      <c r="F198" s="5">
        <v>60</v>
      </c>
      <c r="G198" s="5" t="s">
        <v>208</v>
      </c>
      <c r="H198" s="5" t="s">
        <v>31</v>
      </c>
      <c r="I198" s="5">
        <f t="shared" si="80"/>
        <v>1019</v>
      </c>
      <c r="J198" s="5">
        <f t="shared" si="81"/>
        <v>7</v>
      </c>
      <c r="K198" s="5">
        <v>0</v>
      </c>
      <c r="L198" s="5">
        <v>0</v>
      </c>
      <c r="M198" s="5">
        <v>0</v>
      </c>
      <c r="N198" s="5">
        <v>0</v>
      </c>
      <c r="O198" s="5">
        <f t="shared" si="78"/>
        <v>504</v>
      </c>
      <c r="P198" s="5">
        <f t="shared" si="79"/>
        <v>2</v>
      </c>
      <c r="Q198" s="5">
        <v>0</v>
      </c>
      <c r="R198" s="5">
        <v>0</v>
      </c>
      <c r="S198" s="5">
        <f>VLOOKUP(A198,terzaprova,2,0)</f>
        <v>515</v>
      </c>
      <c r="T198" s="5">
        <f>VLOOKUP(A198,terzaprova,3,0)</f>
        <v>5</v>
      </c>
      <c r="U198" s="5">
        <v>0</v>
      </c>
      <c r="V198" s="5">
        <v>0</v>
      </c>
      <c r="W198" s="5">
        <v>0</v>
      </c>
      <c r="X198" s="5">
        <v>0</v>
      </c>
      <c r="Y198" s="6">
        <f t="shared" si="82"/>
        <v>515</v>
      </c>
      <c r="Z198" s="6">
        <f t="shared" si="83"/>
        <v>504</v>
      </c>
      <c r="AA198" s="6">
        <f t="shared" si="84"/>
        <v>0</v>
      </c>
      <c r="AB198" s="6">
        <f t="shared" si="85"/>
        <v>5</v>
      </c>
      <c r="AC198" s="6">
        <f t="shared" si="86"/>
        <v>2</v>
      </c>
      <c r="AD198" s="7">
        <f t="shared" si="87"/>
        <v>0</v>
      </c>
    </row>
    <row r="199" spans="1:30" hidden="1" x14ac:dyDescent="0.25">
      <c r="A199" s="5">
        <v>417963</v>
      </c>
      <c r="B199" s="5" t="s">
        <v>172</v>
      </c>
      <c r="C199" s="5" t="s">
        <v>5</v>
      </c>
      <c r="D199" s="5" t="s">
        <v>6</v>
      </c>
      <c r="E199" s="5" t="s">
        <v>7</v>
      </c>
      <c r="F199" s="5">
        <v>60</v>
      </c>
      <c r="G199" s="5" t="s">
        <v>46</v>
      </c>
      <c r="H199" s="5" t="s">
        <v>31</v>
      </c>
      <c r="I199" s="5">
        <f t="shared" si="80"/>
        <v>1603</v>
      </c>
      <c r="J199" s="5">
        <f t="shared" si="81"/>
        <v>18</v>
      </c>
      <c r="K199" s="5">
        <f>VLOOKUP(A199,primoinverno,2,0)</f>
        <v>534</v>
      </c>
      <c r="L199" s="5">
        <f>VLOOKUP(A199,primoinverno,3,0)</f>
        <v>7</v>
      </c>
      <c r="M199" s="5">
        <f>VLOOKUP(A199,secondoinverno,2,0)</f>
        <v>537</v>
      </c>
      <c r="N199" s="5">
        <f>VLOOKUP(A199,secondoinverno,3,0)</f>
        <v>4</v>
      </c>
      <c r="O199" s="5">
        <f t="shared" si="78"/>
        <v>532</v>
      </c>
      <c r="P199" s="5">
        <f t="shared" si="79"/>
        <v>7</v>
      </c>
      <c r="Q199" s="5">
        <f>VLOOKUP(A199,secondaprova,2,0)</f>
        <v>530</v>
      </c>
      <c r="R199" s="5">
        <f>VLOOKUP(A199,secondaprova,3,0)</f>
        <v>10</v>
      </c>
      <c r="S199" s="5">
        <f>VLOOKUP(A199,terzaprova,2,0)</f>
        <v>527</v>
      </c>
      <c r="T199" s="5">
        <f>VLOOKUP(A199,terzaprova,3,0)</f>
        <v>7</v>
      </c>
      <c r="U199" s="5">
        <v>0</v>
      </c>
      <c r="V199" s="5">
        <v>0</v>
      </c>
      <c r="W199" s="5">
        <v>0</v>
      </c>
      <c r="X199" s="5">
        <v>0</v>
      </c>
      <c r="Y199" s="6">
        <f t="shared" si="82"/>
        <v>537</v>
      </c>
      <c r="Z199" s="6">
        <f t="shared" si="83"/>
        <v>534</v>
      </c>
      <c r="AA199" s="6">
        <f t="shared" si="84"/>
        <v>532</v>
      </c>
      <c r="AB199" s="6">
        <f t="shared" si="85"/>
        <v>4</v>
      </c>
      <c r="AC199" s="6">
        <f t="shared" si="86"/>
        <v>7</v>
      </c>
      <c r="AD199" s="7">
        <f t="shared" si="87"/>
        <v>7</v>
      </c>
    </row>
    <row r="200" spans="1:30" hidden="1" x14ac:dyDescent="0.25">
      <c r="A200" s="5">
        <v>425589</v>
      </c>
      <c r="B200" s="5" t="s">
        <v>323</v>
      </c>
      <c r="C200" s="5" t="s">
        <v>324</v>
      </c>
      <c r="D200" s="5" t="s">
        <v>6</v>
      </c>
      <c r="E200" s="5" t="s">
        <v>7</v>
      </c>
      <c r="F200" s="5">
        <v>60</v>
      </c>
      <c r="G200" s="5" t="s">
        <v>325</v>
      </c>
      <c r="H200" s="5" t="s">
        <v>31</v>
      </c>
      <c r="I200" s="5">
        <f t="shared" si="80"/>
        <v>462</v>
      </c>
      <c r="J200" s="5">
        <f t="shared" si="81"/>
        <v>1</v>
      </c>
      <c r="K200" s="5">
        <f>VLOOKUP(A200,primoinverno,2,0)</f>
        <v>462</v>
      </c>
      <c r="L200" s="5">
        <f>VLOOKUP(A200,primoinverno,3,0)</f>
        <v>1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6">
        <f t="shared" si="82"/>
        <v>462</v>
      </c>
      <c r="Z200" s="6">
        <f t="shared" si="83"/>
        <v>0</v>
      </c>
      <c r="AA200" s="6">
        <f t="shared" si="84"/>
        <v>0</v>
      </c>
      <c r="AB200" s="6">
        <f t="shared" si="85"/>
        <v>1</v>
      </c>
      <c r="AC200" s="6">
        <f t="shared" si="86"/>
        <v>0</v>
      </c>
      <c r="AD200" s="7">
        <f t="shared" si="87"/>
        <v>0</v>
      </c>
    </row>
    <row r="201" spans="1:30" hidden="1" x14ac:dyDescent="0.25">
      <c r="A201" s="5">
        <v>425991</v>
      </c>
      <c r="B201" s="5" t="s">
        <v>318</v>
      </c>
      <c r="C201" s="5" t="s">
        <v>319</v>
      </c>
      <c r="D201" s="5" t="s">
        <v>6</v>
      </c>
      <c r="E201" s="5" t="s">
        <v>7</v>
      </c>
      <c r="F201" s="5">
        <v>60</v>
      </c>
      <c r="G201" s="5" t="s">
        <v>73</v>
      </c>
      <c r="H201" s="5" t="s">
        <v>31</v>
      </c>
      <c r="I201" s="5">
        <f t="shared" si="80"/>
        <v>1427</v>
      </c>
      <c r="J201" s="5">
        <f t="shared" si="81"/>
        <v>13</v>
      </c>
      <c r="K201" s="5">
        <f>VLOOKUP(A201,primoinverno,2,0)</f>
        <v>478</v>
      </c>
      <c r="L201" s="5">
        <f>VLOOKUP(A201,primoinverno,3,0)</f>
        <v>6</v>
      </c>
      <c r="M201" s="5">
        <f>VLOOKUP(A201,secondoinverno,2,0)</f>
        <v>464</v>
      </c>
      <c r="N201" s="5">
        <f>VLOOKUP(A201,secondoinverno,3,0)</f>
        <v>4</v>
      </c>
      <c r="O201" s="5">
        <v>0</v>
      </c>
      <c r="P201" s="5">
        <v>0</v>
      </c>
      <c r="Q201" s="5">
        <v>0</v>
      </c>
      <c r="R201" s="5">
        <v>0</v>
      </c>
      <c r="S201" s="5">
        <f t="shared" ref="S201:S207" si="88">VLOOKUP(A201,terzaprova,2,0)</f>
        <v>485</v>
      </c>
      <c r="T201" s="5">
        <f t="shared" ref="T201:T207" si="89">VLOOKUP(A201,terzaprova,3,0)</f>
        <v>3</v>
      </c>
      <c r="U201" s="5">
        <v>0</v>
      </c>
      <c r="V201" s="5">
        <v>0</v>
      </c>
      <c r="W201" s="5">
        <v>0</v>
      </c>
      <c r="X201" s="5">
        <v>0</v>
      </c>
      <c r="Y201" s="6">
        <f t="shared" si="82"/>
        <v>485</v>
      </c>
      <c r="Z201" s="6">
        <f t="shared" si="83"/>
        <v>478</v>
      </c>
      <c r="AA201" s="6">
        <f t="shared" si="84"/>
        <v>464</v>
      </c>
      <c r="AB201" s="6">
        <f t="shared" si="85"/>
        <v>3</v>
      </c>
      <c r="AC201" s="6">
        <f t="shared" si="86"/>
        <v>6</v>
      </c>
      <c r="AD201" s="7">
        <f t="shared" si="87"/>
        <v>4</v>
      </c>
    </row>
    <row r="202" spans="1:30" hidden="1" x14ac:dyDescent="0.25">
      <c r="A202" s="5">
        <v>426294</v>
      </c>
      <c r="B202" s="5" t="s">
        <v>241</v>
      </c>
      <c r="C202" s="5" t="s">
        <v>41</v>
      </c>
      <c r="D202" s="5" t="s">
        <v>6</v>
      </c>
      <c r="E202" s="5" t="s">
        <v>7</v>
      </c>
      <c r="F202" s="5">
        <v>60</v>
      </c>
      <c r="G202" s="5" t="s">
        <v>242</v>
      </c>
      <c r="H202" s="5" t="s">
        <v>31</v>
      </c>
      <c r="I202" s="5">
        <f t="shared" si="80"/>
        <v>1550</v>
      </c>
      <c r="J202" s="5">
        <f t="shared" si="81"/>
        <v>11</v>
      </c>
      <c r="K202" s="5">
        <f>VLOOKUP(A202,primoinverno,2,0)</f>
        <v>519</v>
      </c>
      <c r="L202" s="5">
        <f>VLOOKUP(A202,primoinverno,3,0)</f>
        <v>7</v>
      </c>
      <c r="M202" s="5">
        <f>VLOOKUP(A202,secondoinverno,2,0)</f>
        <v>513</v>
      </c>
      <c r="N202" s="5">
        <f>VLOOKUP(A202,secondoinverno,3,0)</f>
        <v>2</v>
      </c>
      <c r="O202" s="5">
        <f>VLOOKUP(A202,primaprova,2,0)</f>
        <v>503</v>
      </c>
      <c r="P202" s="5">
        <f>VLOOKUP(A202,primaprova,3,0)</f>
        <v>4</v>
      </c>
      <c r="Q202" s="5">
        <f>VLOOKUP(A202,secondaprova,2,0)</f>
        <v>511</v>
      </c>
      <c r="R202" s="5">
        <f>VLOOKUP(A202,secondaprova,3,0)</f>
        <v>3</v>
      </c>
      <c r="S202" s="5">
        <f t="shared" si="88"/>
        <v>518</v>
      </c>
      <c r="T202" s="5">
        <f t="shared" si="89"/>
        <v>2</v>
      </c>
      <c r="U202" s="5">
        <v>0</v>
      </c>
      <c r="V202" s="5">
        <v>0</v>
      </c>
      <c r="W202" s="5">
        <v>0</v>
      </c>
      <c r="X202" s="5">
        <v>0</v>
      </c>
      <c r="Y202" s="6">
        <f t="shared" si="82"/>
        <v>519</v>
      </c>
      <c r="Z202" s="6">
        <f t="shared" si="83"/>
        <v>518</v>
      </c>
      <c r="AA202" s="6">
        <f t="shared" si="84"/>
        <v>513</v>
      </c>
      <c r="AB202" s="6">
        <f t="shared" si="85"/>
        <v>7</v>
      </c>
      <c r="AC202" s="6">
        <f t="shared" si="86"/>
        <v>2</v>
      </c>
      <c r="AD202" s="7">
        <f t="shared" si="87"/>
        <v>2</v>
      </c>
    </row>
    <row r="203" spans="1:30" hidden="1" x14ac:dyDescent="0.25">
      <c r="A203" s="5">
        <v>428092</v>
      </c>
      <c r="B203" s="5" t="s">
        <v>167</v>
      </c>
      <c r="C203" s="5" t="s">
        <v>168</v>
      </c>
      <c r="D203" s="5" t="s">
        <v>6</v>
      </c>
      <c r="E203" s="5" t="s">
        <v>7</v>
      </c>
      <c r="F203" s="5">
        <v>60</v>
      </c>
      <c r="G203" s="5" t="s">
        <v>147</v>
      </c>
      <c r="H203" s="5" t="s">
        <v>31</v>
      </c>
      <c r="I203" s="5">
        <f t="shared" si="80"/>
        <v>1625</v>
      </c>
      <c r="J203" s="5">
        <f t="shared" si="81"/>
        <v>25</v>
      </c>
      <c r="K203" s="5">
        <f>VLOOKUP(A203,primoinverno,2,0)</f>
        <v>535</v>
      </c>
      <c r="L203" s="5">
        <f>VLOOKUP(A203,primoinverno,3,0)</f>
        <v>6</v>
      </c>
      <c r="M203" s="5">
        <f>VLOOKUP(A203,secondoinverno,2,0)</f>
        <v>530</v>
      </c>
      <c r="N203" s="5">
        <f>VLOOKUP(A203,secondoinverno,3,0)</f>
        <v>8</v>
      </c>
      <c r="O203" s="5">
        <f>VLOOKUP(A203,primaprova,2,0)</f>
        <v>546</v>
      </c>
      <c r="P203" s="5">
        <f>VLOOKUP(A203,primaprova,3,0)</f>
        <v>10</v>
      </c>
      <c r="Q203" s="5">
        <f>VLOOKUP(A203,secondaprova,2,0)</f>
        <v>544</v>
      </c>
      <c r="R203" s="5">
        <f>VLOOKUP(A203,secondaprova,3,0)</f>
        <v>9</v>
      </c>
      <c r="S203" s="5">
        <f t="shared" si="88"/>
        <v>530</v>
      </c>
      <c r="T203" s="5">
        <f t="shared" si="89"/>
        <v>11</v>
      </c>
      <c r="U203" s="5">
        <v>0</v>
      </c>
      <c r="V203" s="5">
        <v>0</v>
      </c>
      <c r="W203" s="5">
        <v>0</v>
      </c>
      <c r="X203" s="5">
        <v>0</v>
      </c>
      <c r="Y203" s="6">
        <f t="shared" si="82"/>
        <v>546</v>
      </c>
      <c r="Z203" s="6">
        <f t="shared" si="83"/>
        <v>544</v>
      </c>
      <c r="AA203" s="6">
        <f t="shared" si="84"/>
        <v>535</v>
      </c>
      <c r="AB203" s="6">
        <f t="shared" si="85"/>
        <v>10</v>
      </c>
      <c r="AC203" s="6">
        <f t="shared" si="86"/>
        <v>9</v>
      </c>
      <c r="AD203" s="7">
        <f t="shared" si="87"/>
        <v>6</v>
      </c>
    </row>
    <row r="204" spans="1:30" hidden="1" x14ac:dyDescent="0.25">
      <c r="A204" s="5">
        <v>502071</v>
      </c>
      <c r="B204" s="5" t="s">
        <v>435</v>
      </c>
      <c r="C204" s="5" t="s">
        <v>204</v>
      </c>
      <c r="D204" s="5" t="s">
        <v>6</v>
      </c>
      <c r="E204" s="5" t="s">
        <v>7</v>
      </c>
      <c r="F204" s="5">
        <v>60</v>
      </c>
      <c r="G204" s="5" t="s">
        <v>147</v>
      </c>
      <c r="H204" s="5" t="s">
        <v>31</v>
      </c>
      <c r="I204" s="5">
        <f t="shared" si="80"/>
        <v>1515</v>
      </c>
      <c r="J204" s="5">
        <f t="shared" si="81"/>
        <v>7</v>
      </c>
      <c r="K204" s="5">
        <v>0</v>
      </c>
      <c r="L204" s="5">
        <v>0</v>
      </c>
      <c r="M204" s="5">
        <v>0</v>
      </c>
      <c r="N204" s="5">
        <v>0</v>
      </c>
      <c r="O204" s="5">
        <f>VLOOKUP(A204,primaprova,2,0)</f>
        <v>504</v>
      </c>
      <c r="P204" s="5">
        <f>VLOOKUP(A204,primaprova,3,0)</f>
        <v>3</v>
      </c>
      <c r="Q204" s="5">
        <f>VLOOKUP(A204,secondaprova,2,0)</f>
        <v>510</v>
      </c>
      <c r="R204" s="5">
        <f>VLOOKUP(A204,secondaprova,3,0)</f>
        <v>3</v>
      </c>
      <c r="S204" s="5">
        <f t="shared" si="88"/>
        <v>501</v>
      </c>
      <c r="T204" s="5">
        <f t="shared" si="89"/>
        <v>1</v>
      </c>
      <c r="U204" s="5">
        <v>0</v>
      </c>
      <c r="V204" s="5">
        <v>0</v>
      </c>
      <c r="W204" s="5">
        <v>0</v>
      </c>
      <c r="X204" s="5">
        <v>0</v>
      </c>
      <c r="Y204" s="6">
        <f t="shared" si="82"/>
        <v>510</v>
      </c>
      <c r="Z204" s="6">
        <f t="shared" si="83"/>
        <v>504</v>
      </c>
      <c r="AA204" s="6">
        <f t="shared" si="84"/>
        <v>501</v>
      </c>
      <c r="AB204" s="6">
        <f t="shared" si="85"/>
        <v>3</v>
      </c>
      <c r="AC204" s="6">
        <f t="shared" si="86"/>
        <v>3</v>
      </c>
      <c r="AD204" s="7">
        <f t="shared" si="87"/>
        <v>1</v>
      </c>
    </row>
    <row r="205" spans="1:30" hidden="1" x14ac:dyDescent="0.25">
      <c r="A205" s="5">
        <v>602484</v>
      </c>
      <c r="B205" s="5" t="s">
        <v>64</v>
      </c>
      <c r="C205" s="5" t="s">
        <v>65</v>
      </c>
      <c r="D205" s="5" t="s">
        <v>6</v>
      </c>
      <c r="E205" s="5" t="s">
        <v>7</v>
      </c>
      <c r="F205" s="5">
        <v>60</v>
      </c>
      <c r="G205" s="5" t="s">
        <v>66</v>
      </c>
      <c r="H205" s="5" t="s">
        <v>31</v>
      </c>
      <c r="I205" s="5">
        <f t="shared" si="80"/>
        <v>1628</v>
      </c>
      <c r="J205" s="5">
        <f t="shared" si="81"/>
        <v>23</v>
      </c>
      <c r="K205" s="5">
        <f>VLOOKUP(A205,primoinverno,2,0)</f>
        <v>550</v>
      </c>
      <c r="L205" s="5">
        <f>VLOOKUP(A205,primoinverno,3,0)</f>
        <v>8</v>
      </c>
      <c r="M205" s="5">
        <f>VLOOKUP(A205,secondoinverno,2,0)</f>
        <v>548</v>
      </c>
      <c r="N205" s="5">
        <f>VLOOKUP(A205,secondoinverno,3,0)</f>
        <v>8</v>
      </c>
      <c r="O205" s="5">
        <f>VLOOKUP(A205,primaprova,2,0)</f>
        <v>519</v>
      </c>
      <c r="P205" s="5">
        <f>VLOOKUP(A205,primaprova,3,0)</f>
        <v>2</v>
      </c>
      <c r="Q205" s="5">
        <f>VLOOKUP(A205,secondaprova,2,0)</f>
        <v>518</v>
      </c>
      <c r="R205" s="5">
        <f>VLOOKUP(A205,secondaprova,3,0)</f>
        <v>3</v>
      </c>
      <c r="S205" s="5">
        <f t="shared" si="88"/>
        <v>530</v>
      </c>
      <c r="T205" s="5">
        <f t="shared" si="89"/>
        <v>7</v>
      </c>
      <c r="U205" s="5">
        <v>0</v>
      </c>
      <c r="V205" s="5">
        <v>0</v>
      </c>
      <c r="W205" s="5">
        <v>0</v>
      </c>
      <c r="X205" s="5">
        <v>0</v>
      </c>
      <c r="Y205" s="6">
        <f t="shared" si="82"/>
        <v>550</v>
      </c>
      <c r="Z205" s="6">
        <f t="shared" si="83"/>
        <v>548</v>
      </c>
      <c r="AA205" s="6">
        <f t="shared" si="84"/>
        <v>530</v>
      </c>
      <c r="AB205" s="6">
        <f t="shared" si="85"/>
        <v>8</v>
      </c>
      <c r="AC205" s="6">
        <f t="shared" si="86"/>
        <v>8</v>
      </c>
      <c r="AD205" s="7">
        <f t="shared" si="87"/>
        <v>7</v>
      </c>
    </row>
    <row r="206" spans="1:30" hidden="1" x14ac:dyDescent="0.25">
      <c r="A206" s="5">
        <v>675933</v>
      </c>
      <c r="B206" s="5" t="s">
        <v>415</v>
      </c>
      <c r="C206" s="5" t="s">
        <v>11</v>
      </c>
      <c r="D206" s="5" t="s">
        <v>6</v>
      </c>
      <c r="E206" s="5" t="s">
        <v>7</v>
      </c>
      <c r="F206" s="5">
        <v>60</v>
      </c>
      <c r="G206" s="5" t="s">
        <v>66</v>
      </c>
      <c r="H206" s="5" t="s">
        <v>31</v>
      </c>
      <c r="I206" s="5">
        <f t="shared" si="80"/>
        <v>1521</v>
      </c>
      <c r="J206" s="5">
        <f t="shared" si="81"/>
        <v>5</v>
      </c>
      <c r="K206" s="5">
        <v>0</v>
      </c>
      <c r="L206" s="5">
        <v>0</v>
      </c>
      <c r="M206" s="5">
        <v>0</v>
      </c>
      <c r="N206" s="5">
        <v>0</v>
      </c>
      <c r="O206" s="5">
        <f>VLOOKUP(A206,primaprova,2,0)</f>
        <v>516</v>
      </c>
      <c r="P206" s="5">
        <f>VLOOKUP(A206,primaprova,3,0)</f>
        <v>1</v>
      </c>
      <c r="Q206" s="5">
        <f>VLOOKUP(A206,secondaprova,2,0)</f>
        <v>489</v>
      </c>
      <c r="R206" s="5">
        <f>VLOOKUP(A206,secondaprova,3,0)</f>
        <v>3</v>
      </c>
      <c r="S206" s="5">
        <f t="shared" si="88"/>
        <v>516</v>
      </c>
      <c r="T206" s="5">
        <f t="shared" si="89"/>
        <v>4</v>
      </c>
      <c r="U206" s="5">
        <v>0</v>
      </c>
      <c r="V206" s="5">
        <v>0</v>
      </c>
      <c r="W206" s="5">
        <v>0</v>
      </c>
      <c r="X206" s="5">
        <v>0</v>
      </c>
      <c r="Y206" s="6">
        <f t="shared" si="82"/>
        <v>516</v>
      </c>
      <c r="Z206" s="6">
        <f t="shared" si="83"/>
        <v>516</v>
      </c>
      <c r="AA206" s="6">
        <f t="shared" si="84"/>
        <v>489</v>
      </c>
      <c r="AB206" s="6">
        <f t="shared" si="85"/>
        <v>1</v>
      </c>
      <c r="AC206" s="6">
        <f t="shared" si="86"/>
        <v>1</v>
      </c>
      <c r="AD206" s="7">
        <f t="shared" si="87"/>
        <v>3</v>
      </c>
    </row>
    <row r="207" spans="1:30" hidden="1" x14ac:dyDescent="0.25">
      <c r="A207" s="5">
        <v>781179</v>
      </c>
      <c r="B207" s="5" t="s">
        <v>523</v>
      </c>
      <c r="C207" s="5" t="s">
        <v>524</v>
      </c>
      <c r="D207" s="5" t="s">
        <v>6</v>
      </c>
      <c r="E207" s="5" t="s">
        <v>7</v>
      </c>
      <c r="F207" s="5">
        <v>60</v>
      </c>
      <c r="G207" s="5" t="s">
        <v>382</v>
      </c>
      <c r="H207" s="5" t="s">
        <v>31</v>
      </c>
      <c r="I207" s="5">
        <f t="shared" si="80"/>
        <v>556</v>
      </c>
      <c r="J207" s="5">
        <f t="shared" si="81"/>
        <v>12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f t="shared" si="88"/>
        <v>556</v>
      </c>
      <c r="T207" s="5">
        <f t="shared" si="89"/>
        <v>12</v>
      </c>
      <c r="U207" s="5">
        <v>0</v>
      </c>
      <c r="V207" s="5">
        <v>0</v>
      </c>
      <c r="W207" s="5">
        <v>0</v>
      </c>
      <c r="X207" s="5">
        <v>0</v>
      </c>
      <c r="Y207" s="6">
        <f t="shared" si="82"/>
        <v>556</v>
      </c>
      <c r="Z207" s="6">
        <f t="shared" si="83"/>
        <v>0</v>
      </c>
      <c r="AA207" s="6">
        <f t="shared" si="84"/>
        <v>0</v>
      </c>
      <c r="AB207" s="6">
        <f t="shared" si="85"/>
        <v>12</v>
      </c>
      <c r="AC207" s="6">
        <f t="shared" si="86"/>
        <v>0</v>
      </c>
      <c r="AD207" s="7">
        <f t="shared" si="87"/>
        <v>0</v>
      </c>
    </row>
    <row r="208" spans="1:30" hidden="1" x14ac:dyDescent="0.25">
      <c r="A208" s="5">
        <v>898510</v>
      </c>
      <c r="B208" s="5" t="s">
        <v>305</v>
      </c>
      <c r="C208" s="5" t="s">
        <v>108</v>
      </c>
      <c r="D208" s="5" t="s">
        <v>6</v>
      </c>
      <c r="E208" s="5" t="s">
        <v>7</v>
      </c>
      <c r="F208" s="5">
        <v>60</v>
      </c>
      <c r="G208" s="5" t="s">
        <v>100</v>
      </c>
      <c r="H208" s="5" t="s">
        <v>31</v>
      </c>
      <c r="I208" s="5">
        <f t="shared" si="80"/>
        <v>491</v>
      </c>
      <c r="J208" s="5">
        <f t="shared" si="81"/>
        <v>2</v>
      </c>
      <c r="K208" s="5">
        <f>VLOOKUP(A208,primoinverno,2,0)</f>
        <v>491</v>
      </c>
      <c r="L208" s="5">
        <f>VLOOKUP(A208,primoinverno,3,0)</f>
        <v>2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6">
        <f t="shared" si="82"/>
        <v>491</v>
      </c>
      <c r="Z208" s="6">
        <f t="shared" si="83"/>
        <v>0</v>
      </c>
      <c r="AA208" s="6">
        <f t="shared" si="84"/>
        <v>0</v>
      </c>
      <c r="AB208" s="6">
        <f t="shared" si="85"/>
        <v>2</v>
      </c>
      <c r="AC208" s="6">
        <f t="shared" si="86"/>
        <v>0</v>
      </c>
      <c r="AD208" s="7">
        <f t="shared" si="87"/>
        <v>0</v>
      </c>
    </row>
    <row r="209" spans="1:30" hidden="1" x14ac:dyDescent="0.25">
      <c r="A209" s="5">
        <v>899710</v>
      </c>
      <c r="B209" s="5" t="s">
        <v>499</v>
      </c>
      <c r="C209" s="5" t="s">
        <v>87</v>
      </c>
      <c r="D209" s="5" t="s">
        <v>6</v>
      </c>
      <c r="E209" s="5" t="s">
        <v>7</v>
      </c>
      <c r="F209" s="5">
        <v>60</v>
      </c>
      <c r="G209" s="5" t="s">
        <v>500</v>
      </c>
      <c r="H209" s="5" t="s">
        <v>31</v>
      </c>
      <c r="I209" s="5">
        <f t="shared" si="80"/>
        <v>1005</v>
      </c>
      <c r="J209" s="5">
        <f t="shared" si="81"/>
        <v>16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f>VLOOKUP(A209,secondaprova,2,0)</f>
        <v>501</v>
      </c>
      <c r="R209" s="5">
        <f>VLOOKUP(A209,secondaprova,3,0)</f>
        <v>7</v>
      </c>
      <c r="S209" s="5">
        <f>VLOOKUP(A209,terzaprova,2,0)</f>
        <v>504</v>
      </c>
      <c r="T209" s="5">
        <f>VLOOKUP(A209,terzaprova,3,0)</f>
        <v>9</v>
      </c>
      <c r="U209" s="5">
        <v>0</v>
      </c>
      <c r="V209" s="5">
        <v>0</v>
      </c>
      <c r="W209" s="5">
        <v>0</v>
      </c>
      <c r="X209" s="5">
        <v>0</v>
      </c>
      <c r="Y209" s="6">
        <f t="shared" si="82"/>
        <v>504</v>
      </c>
      <c r="Z209" s="6">
        <f t="shared" si="83"/>
        <v>501</v>
      </c>
      <c r="AA209" s="6">
        <f t="shared" si="84"/>
        <v>0</v>
      </c>
      <c r="AB209" s="6">
        <f t="shared" si="85"/>
        <v>9</v>
      </c>
      <c r="AC209" s="6">
        <f t="shared" si="86"/>
        <v>7</v>
      </c>
      <c r="AD209" s="7">
        <f t="shared" si="87"/>
        <v>0</v>
      </c>
    </row>
    <row r="210" spans="1:30" hidden="1" x14ac:dyDescent="0.25">
      <c r="A210" s="5">
        <v>900873</v>
      </c>
      <c r="B210" s="5" t="s">
        <v>235</v>
      </c>
      <c r="C210" s="5" t="s">
        <v>236</v>
      </c>
      <c r="D210" s="5" t="s">
        <v>6</v>
      </c>
      <c r="E210" s="5" t="s">
        <v>7</v>
      </c>
      <c r="F210" s="5">
        <v>60</v>
      </c>
      <c r="G210" s="5" t="s">
        <v>55</v>
      </c>
      <c r="H210" s="5" t="s">
        <v>31</v>
      </c>
      <c r="I210" s="5">
        <f t="shared" si="80"/>
        <v>522</v>
      </c>
      <c r="J210" s="5">
        <f t="shared" si="81"/>
        <v>5</v>
      </c>
      <c r="K210" s="5">
        <f>VLOOKUP(A210,primoinverno,2,0)</f>
        <v>522</v>
      </c>
      <c r="L210" s="5">
        <f>VLOOKUP(A210,primoinverno,3,0)</f>
        <v>5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6">
        <f t="shared" si="82"/>
        <v>522</v>
      </c>
      <c r="Z210" s="6">
        <f t="shared" si="83"/>
        <v>0</v>
      </c>
      <c r="AA210" s="6">
        <f t="shared" si="84"/>
        <v>0</v>
      </c>
      <c r="AB210" s="6">
        <f t="shared" si="85"/>
        <v>5</v>
      </c>
      <c r="AC210" s="6">
        <f t="shared" si="86"/>
        <v>0</v>
      </c>
      <c r="AD210" s="7">
        <f t="shared" si="87"/>
        <v>0</v>
      </c>
    </row>
    <row r="211" spans="1:30" hidden="1" x14ac:dyDescent="0.25">
      <c r="A211" s="5">
        <v>900966</v>
      </c>
      <c r="B211" s="5" t="s">
        <v>267</v>
      </c>
      <c r="C211" s="5" t="s">
        <v>11</v>
      </c>
      <c r="D211" s="5" t="s">
        <v>6</v>
      </c>
      <c r="E211" s="5" t="s">
        <v>7</v>
      </c>
      <c r="F211" s="5">
        <v>60</v>
      </c>
      <c r="G211" s="5" t="s">
        <v>52</v>
      </c>
      <c r="H211" s="5" t="s">
        <v>31</v>
      </c>
      <c r="I211" s="5">
        <f t="shared" si="80"/>
        <v>1543</v>
      </c>
      <c r="J211" s="5">
        <f t="shared" si="81"/>
        <v>17</v>
      </c>
      <c r="K211" s="5">
        <f>VLOOKUP(A211,primoinverno,2,0)</f>
        <v>510</v>
      </c>
      <c r="L211" s="5">
        <f>VLOOKUP(A211,primoinverno,3,0)</f>
        <v>7</v>
      </c>
      <c r="M211" s="5">
        <f>VLOOKUP(A211,secondoinverno,2,0)</f>
        <v>510</v>
      </c>
      <c r="N211" s="5">
        <f>VLOOKUP(A211,secondoinverno,3,0)</f>
        <v>4</v>
      </c>
      <c r="O211" s="5">
        <f t="shared" ref="O211:O223" si="90">VLOOKUP(A211,primaprova,2,0)</f>
        <v>523</v>
      </c>
      <c r="P211" s="5">
        <f t="shared" ref="P211:P223" si="91">VLOOKUP(A211,primaprova,3,0)</f>
        <v>3</v>
      </c>
      <c r="Q211" s="5">
        <f>VLOOKUP(A211,secondaprova,2,0)</f>
        <v>500</v>
      </c>
      <c r="R211" s="5">
        <f>VLOOKUP(A211,secondaprova,3,0)</f>
        <v>5</v>
      </c>
      <c r="S211" s="5">
        <f>VLOOKUP(A211,terzaprova,2,0)</f>
        <v>510</v>
      </c>
      <c r="T211" s="5">
        <f>VLOOKUP(A211,terzaprova,3,0)</f>
        <v>5</v>
      </c>
      <c r="U211" s="5">
        <v>0</v>
      </c>
      <c r="V211" s="5">
        <v>0</v>
      </c>
      <c r="W211" s="5">
        <v>0</v>
      </c>
      <c r="X211" s="5">
        <v>0</v>
      </c>
      <c r="Y211" s="6">
        <f t="shared" si="82"/>
        <v>523</v>
      </c>
      <c r="Z211" s="6">
        <f t="shared" si="83"/>
        <v>510</v>
      </c>
      <c r="AA211" s="6">
        <f t="shared" si="84"/>
        <v>510</v>
      </c>
      <c r="AB211" s="6">
        <f t="shared" si="85"/>
        <v>3</v>
      </c>
      <c r="AC211" s="6">
        <f t="shared" si="86"/>
        <v>7</v>
      </c>
      <c r="AD211" s="7">
        <f t="shared" si="87"/>
        <v>7</v>
      </c>
    </row>
    <row r="212" spans="1:30" hidden="1" x14ac:dyDescent="0.25">
      <c r="A212" s="5">
        <v>910306</v>
      </c>
      <c r="B212" s="5" t="s">
        <v>293</v>
      </c>
      <c r="C212" s="5" t="s">
        <v>33</v>
      </c>
      <c r="D212" s="5" t="s">
        <v>6</v>
      </c>
      <c r="E212" s="5" t="s">
        <v>7</v>
      </c>
      <c r="F212" s="5">
        <v>60</v>
      </c>
      <c r="G212" s="5" t="s">
        <v>66</v>
      </c>
      <c r="H212" s="5" t="s">
        <v>31</v>
      </c>
      <c r="I212" s="5">
        <f t="shared" si="80"/>
        <v>1553</v>
      </c>
      <c r="J212" s="5">
        <f t="shared" si="81"/>
        <v>11</v>
      </c>
      <c r="K212" s="5">
        <f>VLOOKUP(A212,primoinverno,2,0)</f>
        <v>499</v>
      </c>
      <c r="L212" s="5">
        <f>VLOOKUP(A212,primoinverno,3,0)</f>
        <v>3</v>
      </c>
      <c r="M212" s="5">
        <f>VLOOKUP(A212,secondoinverno,2,0)</f>
        <v>520</v>
      </c>
      <c r="N212" s="5">
        <f>VLOOKUP(A212,secondoinverno,3,0)</f>
        <v>4</v>
      </c>
      <c r="O212" s="5">
        <f t="shared" si="90"/>
        <v>513</v>
      </c>
      <c r="P212" s="5">
        <f t="shared" si="91"/>
        <v>5</v>
      </c>
      <c r="Q212" s="5">
        <f>VLOOKUP(A212,secondaprova,2,0)</f>
        <v>519</v>
      </c>
      <c r="R212" s="5">
        <f>VLOOKUP(A212,secondaprova,3,0)</f>
        <v>3</v>
      </c>
      <c r="S212" s="5">
        <f>VLOOKUP(A212,terzaprova,2,0)</f>
        <v>514</v>
      </c>
      <c r="T212" s="5">
        <f>VLOOKUP(A212,terzaprova,3,0)</f>
        <v>4</v>
      </c>
      <c r="U212" s="5">
        <v>0</v>
      </c>
      <c r="V212" s="5">
        <v>0</v>
      </c>
      <c r="W212" s="5">
        <v>0</v>
      </c>
      <c r="X212" s="5">
        <v>0</v>
      </c>
      <c r="Y212" s="6">
        <f t="shared" si="82"/>
        <v>520</v>
      </c>
      <c r="Z212" s="6">
        <f t="shared" si="83"/>
        <v>519</v>
      </c>
      <c r="AA212" s="6">
        <f t="shared" si="84"/>
        <v>514</v>
      </c>
      <c r="AB212" s="6">
        <f t="shared" si="85"/>
        <v>4</v>
      </c>
      <c r="AC212" s="6">
        <f t="shared" si="86"/>
        <v>3</v>
      </c>
      <c r="AD212" s="7">
        <f t="shared" si="87"/>
        <v>4</v>
      </c>
    </row>
    <row r="213" spans="1:30" hidden="1" x14ac:dyDescent="0.25">
      <c r="A213" s="5">
        <v>911863</v>
      </c>
      <c r="B213" s="5" t="s">
        <v>327</v>
      </c>
      <c r="C213" s="5" t="s">
        <v>204</v>
      </c>
      <c r="D213" s="5" t="s">
        <v>6</v>
      </c>
      <c r="E213" s="5" t="s">
        <v>7</v>
      </c>
      <c r="F213" s="5">
        <v>60</v>
      </c>
      <c r="G213" s="5" t="s">
        <v>16</v>
      </c>
      <c r="H213" s="5" t="s">
        <v>31</v>
      </c>
      <c r="I213" s="5">
        <f t="shared" si="80"/>
        <v>1481</v>
      </c>
      <c r="J213" s="5">
        <f t="shared" si="81"/>
        <v>12</v>
      </c>
      <c r="K213" s="5">
        <f>VLOOKUP(A213,primoinverno,2,0)</f>
        <v>455</v>
      </c>
      <c r="L213" s="5">
        <f>VLOOKUP(A213,primoinverno,3,0)</f>
        <v>1</v>
      </c>
      <c r="M213" s="5">
        <f>VLOOKUP(A213,secondoinverno,2,0)</f>
        <v>475</v>
      </c>
      <c r="N213" s="5">
        <f>VLOOKUP(A213,secondoinverno,3,0)</f>
        <v>3</v>
      </c>
      <c r="O213" s="5">
        <f t="shared" si="90"/>
        <v>497</v>
      </c>
      <c r="P213" s="5">
        <f t="shared" si="91"/>
        <v>4</v>
      </c>
      <c r="Q213" s="5">
        <f>VLOOKUP(A213,secondaprova,2,0)</f>
        <v>378</v>
      </c>
      <c r="R213" s="5">
        <f>VLOOKUP(A213,secondaprova,3,0)</f>
        <v>1</v>
      </c>
      <c r="S213" s="5">
        <f>VLOOKUP(A213,terzaprova,2,0)</f>
        <v>509</v>
      </c>
      <c r="T213" s="5">
        <f>VLOOKUP(A213,terzaprova,3,0)</f>
        <v>5</v>
      </c>
      <c r="U213" s="5">
        <v>0</v>
      </c>
      <c r="V213" s="5">
        <v>0</v>
      </c>
      <c r="W213" s="5">
        <v>0</v>
      </c>
      <c r="X213" s="5">
        <v>0</v>
      </c>
      <c r="Y213" s="6">
        <f t="shared" si="82"/>
        <v>509</v>
      </c>
      <c r="Z213" s="6">
        <f t="shared" si="83"/>
        <v>497</v>
      </c>
      <c r="AA213" s="6">
        <f t="shared" si="84"/>
        <v>475</v>
      </c>
      <c r="AB213" s="6">
        <f t="shared" si="85"/>
        <v>5</v>
      </c>
      <c r="AC213" s="6">
        <f t="shared" si="86"/>
        <v>4</v>
      </c>
      <c r="AD213" s="7">
        <f t="shared" si="87"/>
        <v>3</v>
      </c>
    </row>
    <row r="214" spans="1:30" hidden="1" x14ac:dyDescent="0.25">
      <c r="A214" s="5">
        <v>928489</v>
      </c>
      <c r="B214" s="5" t="s">
        <v>442</v>
      </c>
      <c r="C214" s="5" t="s">
        <v>443</v>
      </c>
      <c r="D214" s="5" t="s">
        <v>6</v>
      </c>
      <c r="E214" s="5" t="s">
        <v>7</v>
      </c>
      <c r="F214" s="5">
        <v>60</v>
      </c>
      <c r="G214" s="5" t="s">
        <v>16</v>
      </c>
      <c r="H214" s="5" t="s">
        <v>31</v>
      </c>
      <c r="I214" s="5">
        <f t="shared" si="80"/>
        <v>1001</v>
      </c>
      <c r="J214" s="5">
        <f t="shared" si="81"/>
        <v>3</v>
      </c>
      <c r="K214" s="5">
        <v>0</v>
      </c>
      <c r="L214" s="5">
        <v>0</v>
      </c>
      <c r="M214" s="5">
        <v>0</v>
      </c>
      <c r="N214" s="5">
        <v>0</v>
      </c>
      <c r="O214" s="5">
        <f t="shared" si="90"/>
        <v>501</v>
      </c>
      <c r="P214" s="5">
        <f t="shared" si="91"/>
        <v>2</v>
      </c>
      <c r="Q214" s="5">
        <v>0</v>
      </c>
      <c r="R214" s="5">
        <v>0</v>
      </c>
      <c r="S214" s="5">
        <f>VLOOKUP(A214,terzaprova,2,0)</f>
        <v>500</v>
      </c>
      <c r="T214" s="5">
        <f>VLOOKUP(A214,terzaprova,3,0)</f>
        <v>1</v>
      </c>
      <c r="U214" s="5">
        <v>0</v>
      </c>
      <c r="V214" s="5">
        <v>0</v>
      </c>
      <c r="W214" s="5">
        <v>0</v>
      </c>
      <c r="X214" s="5">
        <v>0</v>
      </c>
      <c r="Y214" s="6">
        <f t="shared" si="82"/>
        <v>501</v>
      </c>
      <c r="Z214" s="6">
        <f t="shared" si="83"/>
        <v>500</v>
      </c>
      <c r="AA214" s="6">
        <f t="shared" si="84"/>
        <v>0</v>
      </c>
      <c r="AB214" s="6">
        <f t="shared" si="85"/>
        <v>2</v>
      </c>
      <c r="AC214" s="6">
        <f t="shared" si="86"/>
        <v>1</v>
      </c>
      <c r="AD214" s="7">
        <f t="shared" si="87"/>
        <v>0</v>
      </c>
    </row>
    <row r="215" spans="1:30" hidden="1" x14ac:dyDescent="0.25">
      <c r="A215" s="5">
        <v>931206</v>
      </c>
      <c r="B215" s="5" t="s">
        <v>130</v>
      </c>
      <c r="C215" s="5" t="s">
        <v>131</v>
      </c>
      <c r="D215" s="5" t="s">
        <v>6</v>
      </c>
      <c r="E215" s="5" t="s">
        <v>7</v>
      </c>
      <c r="F215" s="5">
        <v>60</v>
      </c>
      <c r="G215" s="5" t="s">
        <v>30</v>
      </c>
      <c r="H215" s="5" t="s">
        <v>31</v>
      </c>
      <c r="I215" s="5">
        <f t="shared" si="80"/>
        <v>1612</v>
      </c>
      <c r="J215" s="5">
        <f t="shared" si="81"/>
        <v>20</v>
      </c>
      <c r="K215" s="5">
        <f>VLOOKUP(A215,primoinverno,2,0)</f>
        <v>540</v>
      </c>
      <c r="L215" s="5">
        <f>VLOOKUP(A215,primoinverno,3,0)</f>
        <v>6</v>
      </c>
      <c r="M215" s="5">
        <f>VLOOKUP(A215,secondoinverno,2,0)</f>
        <v>546</v>
      </c>
      <c r="N215" s="5">
        <f>VLOOKUP(A215,secondoinverno,3,0)</f>
        <v>9</v>
      </c>
      <c r="O215" s="5">
        <f t="shared" si="90"/>
        <v>526</v>
      </c>
      <c r="P215" s="5">
        <f t="shared" si="91"/>
        <v>5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6">
        <f t="shared" si="82"/>
        <v>546</v>
      </c>
      <c r="Z215" s="6">
        <f t="shared" si="83"/>
        <v>540</v>
      </c>
      <c r="AA215" s="6">
        <f t="shared" si="84"/>
        <v>526</v>
      </c>
      <c r="AB215" s="6">
        <f t="shared" si="85"/>
        <v>9</v>
      </c>
      <c r="AC215" s="6">
        <f t="shared" si="86"/>
        <v>6</v>
      </c>
      <c r="AD215" s="7">
        <f t="shared" si="87"/>
        <v>5</v>
      </c>
    </row>
    <row r="216" spans="1:30" hidden="1" x14ac:dyDescent="0.25">
      <c r="A216" s="5">
        <v>933992</v>
      </c>
      <c r="B216" s="5" t="s">
        <v>410</v>
      </c>
      <c r="C216" s="5" t="s">
        <v>411</v>
      </c>
      <c r="D216" s="5" t="s">
        <v>6</v>
      </c>
      <c r="E216" s="5" t="s">
        <v>7</v>
      </c>
      <c r="F216" s="5">
        <v>60</v>
      </c>
      <c r="G216" s="5" t="s">
        <v>195</v>
      </c>
      <c r="H216" s="5" t="s">
        <v>31</v>
      </c>
      <c r="I216" s="5">
        <f t="shared" si="80"/>
        <v>1578</v>
      </c>
      <c r="J216" s="5">
        <f t="shared" si="81"/>
        <v>22</v>
      </c>
      <c r="K216" s="5">
        <v>0</v>
      </c>
      <c r="L216" s="5">
        <v>0</v>
      </c>
      <c r="M216" s="5">
        <v>0</v>
      </c>
      <c r="N216" s="5">
        <v>0</v>
      </c>
      <c r="O216" s="5">
        <f t="shared" si="90"/>
        <v>520</v>
      </c>
      <c r="P216" s="5">
        <f t="shared" si="91"/>
        <v>7</v>
      </c>
      <c r="Q216" s="5">
        <f>VLOOKUP(A216,secondaprova,2,0)</f>
        <v>527</v>
      </c>
      <c r="R216" s="5">
        <f>VLOOKUP(A216,secondaprova,3,0)</f>
        <v>7</v>
      </c>
      <c r="S216" s="5">
        <f>VLOOKUP(A216,terzaprova,2,0)</f>
        <v>531</v>
      </c>
      <c r="T216" s="5">
        <f>VLOOKUP(A216,terzaprova,3,0)</f>
        <v>8</v>
      </c>
      <c r="U216" s="5">
        <v>0</v>
      </c>
      <c r="V216" s="5">
        <v>0</v>
      </c>
      <c r="W216" s="5">
        <v>0</v>
      </c>
      <c r="X216" s="5">
        <v>0</v>
      </c>
      <c r="Y216" s="6">
        <f t="shared" si="82"/>
        <v>531</v>
      </c>
      <c r="Z216" s="6">
        <f t="shared" si="83"/>
        <v>527</v>
      </c>
      <c r="AA216" s="6">
        <f t="shared" si="84"/>
        <v>520</v>
      </c>
      <c r="AB216" s="6">
        <f t="shared" si="85"/>
        <v>8</v>
      </c>
      <c r="AC216" s="6">
        <f t="shared" si="86"/>
        <v>7</v>
      </c>
      <c r="AD216" s="7">
        <f t="shared" si="87"/>
        <v>7</v>
      </c>
    </row>
    <row r="217" spans="1:30" hidden="1" x14ac:dyDescent="0.25">
      <c r="A217" s="5">
        <v>949454</v>
      </c>
      <c r="B217" s="5" t="s">
        <v>294</v>
      </c>
      <c r="C217" s="5" t="s">
        <v>295</v>
      </c>
      <c r="D217" s="5" t="s">
        <v>6</v>
      </c>
      <c r="E217" s="5" t="s">
        <v>7</v>
      </c>
      <c r="F217" s="5">
        <v>60</v>
      </c>
      <c r="G217" s="5" t="s">
        <v>281</v>
      </c>
      <c r="H217" s="5" t="s">
        <v>31</v>
      </c>
      <c r="I217" s="5">
        <f t="shared" si="80"/>
        <v>1469</v>
      </c>
      <c r="J217" s="5">
        <f t="shared" si="81"/>
        <v>13</v>
      </c>
      <c r="K217" s="5">
        <f>VLOOKUP(A217,primoinverno,2,0)</f>
        <v>498</v>
      </c>
      <c r="L217" s="5">
        <f>VLOOKUP(A217,primoinverno,3,0)</f>
        <v>5</v>
      </c>
      <c r="M217" s="5">
        <f>VLOOKUP(A217,secondoinverno,2,0)</f>
        <v>481</v>
      </c>
      <c r="N217" s="5">
        <f>VLOOKUP(A217,secondoinverno,3,0)</f>
        <v>2</v>
      </c>
      <c r="O217" s="5">
        <f t="shared" si="90"/>
        <v>476</v>
      </c>
      <c r="P217" s="5">
        <f t="shared" si="91"/>
        <v>3</v>
      </c>
      <c r="Q217" s="5">
        <f>VLOOKUP(A217,secondaprova,2,0)</f>
        <v>490</v>
      </c>
      <c r="R217" s="5">
        <f>VLOOKUP(A217,secondaprova,3,0)</f>
        <v>6</v>
      </c>
      <c r="S217" s="5">
        <f>VLOOKUP(A217,terzaprova,2,0)</f>
        <v>476</v>
      </c>
      <c r="T217" s="5">
        <f>VLOOKUP(A217,terzaprova,3,0)</f>
        <v>1</v>
      </c>
      <c r="U217" s="5">
        <v>0</v>
      </c>
      <c r="V217" s="5">
        <v>0</v>
      </c>
      <c r="W217" s="5">
        <v>0</v>
      </c>
      <c r="X217" s="5">
        <v>0</v>
      </c>
      <c r="Y217" s="6">
        <f t="shared" si="82"/>
        <v>498</v>
      </c>
      <c r="Z217" s="6">
        <f t="shared" si="83"/>
        <v>490</v>
      </c>
      <c r="AA217" s="6">
        <f t="shared" si="84"/>
        <v>481</v>
      </c>
      <c r="AB217" s="6">
        <f t="shared" si="85"/>
        <v>5</v>
      </c>
      <c r="AC217" s="6">
        <f t="shared" si="86"/>
        <v>6</v>
      </c>
      <c r="AD217" s="7">
        <f t="shared" si="87"/>
        <v>2</v>
      </c>
    </row>
    <row r="218" spans="1:30" hidden="1" x14ac:dyDescent="0.25">
      <c r="A218" s="5">
        <v>952893</v>
      </c>
      <c r="B218" s="5" t="s">
        <v>199</v>
      </c>
      <c r="C218" s="5" t="s">
        <v>11</v>
      </c>
      <c r="D218" s="5" t="s">
        <v>6</v>
      </c>
      <c r="E218" s="5" t="s">
        <v>7</v>
      </c>
      <c r="F218" s="5">
        <v>60</v>
      </c>
      <c r="G218" s="5" t="s">
        <v>200</v>
      </c>
      <c r="H218" s="5" t="s">
        <v>31</v>
      </c>
      <c r="I218" s="5">
        <f t="shared" si="80"/>
        <v>1632</v>
      </c>
      <c r="J218" s="5">
        <f t="shared" si="81"/>
        <v>17</v>
      </c>
      <c r="K218" s="5">
        <f>VLOOKUP(A218,primoinverno,2,0)</f>
        <v>528</v>
      </c>
      <c r="L218" s="5">
        <f>VLOOKUP(A218,primoinverno,3,0)</f>
        <v>7</v>
      </c>
      <c r="M218" s="5">
        <v>0</v>
      </c>
      <c r="N218" s="5">
        <v>0</v>
      </c>
      <c r="O218" s="5">
        <f t="shared" si="90"/>
        <v>547</v>
      </c>
      <c r="P218" s="5">
        <f t="shared" si="91"/>
        <v>7</v>
      </c>
      <c r="Q218" s="5">
        <f>VLOOKUP(A218,secondaprova,2,0)</f>
        <v>554</v>
      </c>
      <c r="R218" s="5">
        <f>VLOOKUP(A218,secondaprova,3,0)</f>
        <v>8</v>
      </c>
      <c r="S218" s="5">
        <f>VLOOKUP(A218,terzaprova,2,0)</f>
        <v>531</v>
      </c>
      <c r="T218" s="5">
        <f>VLOOKUP(A218,terzaprova,3,0)</f>
        <v>2</v>
      </c>
      <c r="U218" s="5">
        <v>0</v>
      </c>
      <c r="V218" s="5">
        <v>0</v>
      </c>
      <c r="W218" s="5">
        <v>0</v>
      </c>
      <c r="X218" s="5">
        <v>0</v>
      </c>
      <c r="Y218" s="6">
        <f t="shared" si="82"/>
        <v>554</v>
      </c>
      <c r="Z218" s="6">
        <f t="shared" si="83"/>
        <v>547</v>
      </c>
      <c r="AA218" s="6">
        <f t="shared" si="84"/>
        <v>531</v>
      </c>
      <c r="AB218" s="6">
        <f t="shared" si="85"/>
        <v>8</v>
      </c>
      <c r="AC218" s="6">
        <f t="shared" si="86"/>
        <v>7</v>
      </c>
      <c r="AD218" s="7">
        <f t="shared" si="87"/>
        <v>2</v>
      </c>
    </row>
    <row r="219" spans="1:30" hidden="1" x14ac:dyDescent="0.25">
      <c r="A219" s="5">
        <v>953270</v>
      </c>
      <c r="B219" s="5" t="s">
        <v>360</v>
      </c>
      <c r="C219" s="5" t="s">
        <v>361</v>
      </c>
      <c r="D219" s="5" t="s">
        <v>6</v>
      </c>
      <c r="E219" s="5" t="s">
        <v>7</v>
      </c>
      <c r="F219" s="5">
        <v>60</v>
      </c>
      <c r="G219" s="5" t="s">
        <v>44</v>
      </c>
      <c r="H219" s="5" t="s">
        <v>31</v>
      </c>
      <c r="I219" s="5">
        <f t="shared" si="80"/>
        <v>1223</v>
      </c>
      <c r="J219" s="5">
        <f t="shared" si="81"/>
        <v>2</v>
      </c>
      <c r="K219" s="5">
        <v>0</v>
      </c>
      <c r="L219" s="5">
        <v>0</v>
      </c>
      <c r="M219" s="5">
        <f>VLOOKUP(A219,secondoinverno,2,0)</f>
        <v>422</v>
      </c>
      <c r="N219" s="5">
        <f>VLOOKUP(A219,secondoinverno,3,0)</f>
        <v>1</v>
      </c>
      <c r="O219" s="5">
        <f t="shared" si="90"/>
        <v>385</v>
      </c>
      <c r="P219" s="5" t="str">
        <f t="shared" si="91"/>
        <v>0</v>
      </c>
      <c r="Q219" s="5">
        <f>VLOOKUP(A219,secondaprova,2,0)</f>
        <v>413</v>
      </c>
      <c r="R219" s="5" t="str">
        <f>VLOOKUP(A219,secondaprova,3,0)</f>
        <v>0</v>
      </c>
      <c r="S219" s="5">
        <f>VLOOKUP(A219,terzaprova,2,0)</f>
        <v>388</v>
      </c>
      <c r="T219" s="5">
        <f>VLOOKUP(A219,terzaprova,3,0)</f>
        <v>1</v>
      </c>
      <c r="U219" s="5">
        <v>0</v>
      </c>
      <c r="V219" s="5">
        <v>0</v>
      </c>
      <c r="W219" s="5">
        <v>0</v>
      </c>
      <c r="X219" s="5">
        <v>0</v>
      </c>
      <c r="Y219" s="6">
        <f t="shared" si="82"/>
        <v>422</v>
      </c>
      <c r="Z219" s="6">
        <f t="shared" si="83"/>
        <v>413</v>
      </c>
      <c r="AA219" s="6">
        <f t="shared" si="84"/>
        <v>388</v>
      </c>
      <c r="AB219" s="6">
        <f t="shared" si="85"/>
        <v>1</v>
      </c>
      <c r="AC219" s="6" t="str">
        <f t="shared" si="86"/>
        <v>0</v>
      </c>
      <c r="AD219" s="7">
        <f t="shared" si="87"/>
        <v>1</v>
      </c>
    </row>
    <row r="220" spans="1:30" hidden="1" x14ac:dyDescent="0.25">
      <c r="A220" s="5">
        <v>959272</v>
      </c>
      <c r="B220" s="5" t="s">
        <v>227</v>
      </c>
      <c r="C220" s="5" t="s">
        <v>11</v>
      </c>
      <c r="D220" s="5" t="s">
        <v>6</v>
      </c>
      <c r="E220" s="5" t="s">
        <v>7</v>
      </c>
      <c r="F220" s="5">
        <v>60</v>
      </c>
      <c r="G220" s="5" t="s">
        <v>25</v>
      </c>
      <c r="H220" s="5" t="s">
        <v>31</v>
      </c>
      <c r="I220" s="5">
        <f t="shared" si="80"/>
        <v>1597</v>
      </c>
      <c r="J220" s="5">
        <f t="shared" si="81"/>
        <v>14</v>
      </c>
      <c r="K220" s="5">
        <f>VLOOKUP(A220,primoinverno,2,0)</f>
        <v>524</v>
      </c>
      <c r="L220" s="5">
        <f>VLOOKUP(A220,primoinverno,3,0)</f>
        <v>5</v>
      </c>
      <c r="M220" s="5">
        <f>VLOOKUP(A220,secondoinverno,2,0)</f>
        <v>523</v>
      </c>
      <c r="N220" s="5">
        <f>VLOOKUP(A220,secondoinverno,3,0)</f>
        <v>4</v>
      </c>
      <c r="O220" s="5">
        <f t="shared" si="90"/>
        <v>540</v>
      </c>
      <c r="P220" s="5">
        <f t="shared" si="91"/>
        <v>6</v>
      </c>
      <c r="Q220" s="5">
        <f>VLOOKUP(A220,secondaprova,2,0)</f>
        <v>531</v>
      </c>
      <c r="R220" s="5">
        <f>VLOOKUP(A220,secondaprova,3,0)</f>
        <v>5</v>
      </c>
      <c r="S220" s="5">
        <f>VLOOKUP(A220,terzaprova,2,0)</f>
        <v>526</v>
      </c>
      <c r="T220" s="5">
        <f>VLOOKUP(A220,terzaprova,3,0)</f>
        <v>3</v>
      </c>
      <c r="U220" s="5">
        <v>0</v>
      </c>
      <c r="V220" s="5">
        <v>0</v>
      </c>
      <c r="W220" s="5">
        <v>0</v>
      </c>
      <c r="X220" s="5">
        <v>0</v>
      </c>
      <c r="Y220" s="6">
        <f t="shared" si="82"/>
        <v>540</v>
      </c>
      <c r="Z220" s="6">
        <f t="shared" si="83"/>
        <v>531</v>
      </c>
      <c r="AA220" s="6">
        <f t="shared" si="84"/>
        <v>526</v>
      </c>
      <c r="AB220" s="6">
        <f t="shared" si="85"/>
        <v>6</v>
      </c>
      <c r="AC220" s="6">
        <f t="shared" si="86"/>
        <v>5</v>
      </c>
      <c r="AD220" s="7">
        <f t="shared" si="87"/>
        <v>3</v>
      </c>
    </row>
    <row r="221" spans="1:30" hidden="1" x14ac:dyDescent="0.25">
      <c r="A221" s="5">
        <v>961455</v>
      </c>
      <c r="B221" s="5" t="s">
        <v>330</v>
      </c>
      <c r="C221" s="5" t="s">
        <v>331</v>
      </c>
      <c r="D221" s="5" t="s">
        <v>6</v>
      </c>
      <c r="E221" s="5" t="s">
        <v>7</v>
      </c>
      <c r="F221" s="5">
        <v>60</v>
      </c>
      <c r="G221" s="5" t="s">
        <v>255</v>
      </c>
      <c r="H221" s="5" t="s">
        <v>31</v>
      </c>
      <c r="I221" s="5">
        <f t="shared" si="80"/>
        <v>926</v>
      </c>
      <c r="J221" s="5">
        <f t="shared" si="81"/>
        <v>3</v>
      </c>
      <c r="K221" s="5">
        <f>VLOOKUP(A221,primoinverno,2,0)</f>
        <v>449</v>
      </c>
      <c r="L221" s="5">
        <f>VLOOKUP(A221,primoinverno,3,0)</f>
        <v>3</v>
      </c>
      <c r="M221" s="5">
        <v>0</v>
      </c>
      <c r="N221" s="5">
        <v>0</v>
      </c>
      <c r="O221" s="5">
        <f t="shared" si="90"/>
        <v>477</v>
      </c>
      <c r="P221" s="5" t="str">
        <f t="shared" si="91"/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6">
        <f t="shared" si="82"/>
        <v>477</v>
      </c>
      <c r="Z221" s="6">
        <f t="shared" si="83"/>
        <v>449</v>
      </c>
      <c r="AA221" s="6">
        <f t="shared" si="84"/>
        <v>0</v>
      </c>
      <c r="AB221" s="6" t="str">
        <f t="shared" si="85"/>
        <v>0</v>
      </c>
      <c r="AC221" s="6">
        <f t="shared" si="86"/>
        <v>3</v>
      </c>
      <c r="AD221" s="7">
        <f t="shared" si="87"/>
        <v>0</v>
      </c>
    </row>
    <row r="222" spans="1:30" hidden="1" x14ac:dyDescent="0.25">
      <c r="A222" s="5">
        <v>970172</v>
      </c>
      <c r="B222" s="5" t="s">
        <v>223</v>
      </c>
      <c r="C222" s="5" t="s">
        <v>18</v>
      </c>
      <c r="D222" s="5" t="s">
        <v>6</v>
      </c>
      <c r="E222" s="5" t="s">
        <v>7</v>
      </c>
      <c r="F222" s="5">
        <v>60</v>
      </c>
      <c r="G222" s="5" t="s">
        <v>115</v>
      </c>
      <c r="H222" s="5" t="s">
        <v>31</v>
      </c>
      <c r="I222" s="5">
        <f t="shared" si="80"/>
        <v>1562</v>
      </c>
      <c r="J222" s="5">
        <f t="shared" si="81"/>
        <v>14</v>
      </c>
      <c r="K222" s="5">
        <f>VLOOKUP(A222,primoinverno,2,0)</f>
        <v>525</v>
      </c>
      <c r="L222" s="5">
        <f>VLOOKUP(A222,primoinverno,3,0)</f>
        <v>6</v>
      </c>
      <c r="M222" s="5">
        <f t="shared" ref="M222:M227" si="92">VLOOKUP(A222,secondoinverno,2,0)</f>
        <v>507</v>
      </c>
      <c r="N222" s="5">
        <f t="shared" ref="N222:N227" si="93">VLOOKUP(A222,secondoinverno,3,0)</f>
        <v>3</v>
      </c>
      <c r="O222" s="5">
        <f t="shared" si="90"/>
        <v>523</v>
      </c>
      <c r="P222" s="5">
        <f t="shared" si="91"/>
        <v>3</v>
      </c>
      <c r="Q222" s="5">
        <f>VLOOKUP(A222,secondaprova,2,0)</f>
        <v>497</v>
      </c>
      <c r="R222" s="5">
        <f>VLOOKUP(A222,secondaprova,3,0)</f>
        <v>5</v>
      </c>
      <c r="S222" s="5">
        <f>VLOOKUP(A222,terzaprova,2,0)</f>
        <v>514</v>
      </c>
      <c r="T222" s="5">
        <f>VLOOKUP(A222,terzaprova,3,0)</f>
        <v>5</v>
      </c>
      <c r="U222" s="5">
        <v>0</v>
      </c>
      <c r="V222" s="5">
        <v>0</v>
      </c>
      <c r="W222" s="5">
        <v>0</v>
      </c>
      <c r="X222" s="5">
        <v>0</v>
      </c>
      <c r="Y222" s="6">
        <f t="shared" si="82"/>
        <v>525</v>
      </c>
      <c r="Z222" s="6">
        <f t="shared" si="83"/>
        <v>523</v>
      </c>
      <c r="AA222" s="6">
        <f t="shared" si="84"/>
        <v>514</v>
      </c>
      <c r="AB222" s="6">
        <f t="shared" si="85"/>
        <v>6</v>
      </c>
      <c r="AC222" s="6">
        <f t="shared" si="86"/>
        <v>3</v>
      </c>
      <c r="AD222" s="7">
        <f t="shared" si="87"/>
        <v>5</v>
      </c>
    </row>
    <row r="223" spans="1:30" hidden="1" x14ac:dyDescent="0.25">
      <c r="A223" s="5">
        <v>970179</v>
      </c>
      <c r="B223" s="5" t="s">
        <v>260</v>
      </c>
      <c r="C223" s="5" t="s">
        <v>261</v>
      </c>
      <c r="D223" s="5" t="s">
        <v>6</v>
      </c>
      <c r="E223" s="5" t="s">
        <v>7</v>
      </c>
      <c r="F223" s="5">
        <v>60</v>
      </c>
      <c r="G223" s="5" t="s">
        <v>115</v>
      </c>
      <c r="H223" s="5" t="s">
        <v>31</v>
      </c>
      <c r="I223" s="5">
        <f t="shared" si="80"/>
        <v>1542</v>
      </c>
      <c r="J223" s="5">
        <f t="shared" si="81"/>
        <v>10</v>
      </c>
      <c r="K223" s="5">
        <f>VLOOKUP(A223,primoinverno,2,0)</f>
        <v>513</v>
      </c>
      <c r="L223" s="5">
        <f>VLOOKUP(A223,primoinverno,3,0)</f>
        <v>3</v>
      </c>
      <c r="M223" s="5">
        <f t="shared" si="92"/>
        <v>512</v>
      </c>
      <c r="N223" s="5">
        <f t="shared" si="93"/>
        <v>5</v>
      </c>
      <c r="O223" s="5">
        <f t="shared" si="90"/>
        <v>517</v>
      </c>
      <c r="P223" s="5">
        <f t="shared" si="91"/>
        <v>2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6">
        <f t="shared" si="82"/>
        <v>517</v>
      </c>
      <c r="Z223" s="6">
        <f t="shared" si="83"/>
        <v>513</v>
      </c>
      <c r="AA223" s="6">
        <f t="shared" si="84"/>
        <v>512</v>
      </c>
      <c r="AB223" s="6">
        <f t="shared" si="85"/>
        <v>2</v>
      </c>
      <c r="AC223" s="6">
        <f t="shared" si="86"/>
        <v>3</v>
      </c>
      <c r="AD223" s="7">
        <f t="shared" si="87"/>
        <v>5</v>
      </c>
    </row>
    <row r="224" spans="1:30" hidden="1" x14ac:dyDescent="0.25">
      <c r="A224" s="5">
        <v>970495</v>
      </c>
      <c r="B224" s="5" t="s">
        <v>339</v>
      </c>
      <c r="C224" s="5" t="s">
        <v>27</v>
      </c>
      <c r="D224" s="5" t="s">
        <v>6</v>
      </c>
      <c r="E224" s="5" t="s">
        <v>7</v>
      </c>
      <c r="F224" s="5">
        <v>60</v>
      </c>
      <c r="G224" s="5" t="s">
        <v>148</v>
      </c>
      <c r="H224" s="5" t="s">
        <v>31</v>
      </c>
      <c r="I224" s="5">
        <f t="shared" si="80"/>
        <v>532</v>
      </c>
      <c r="J224" s="5">
        <f t="shared" si="81"/>
        <v>4</v>
      </c>
      <c r="K224" s="5">
        <v>0</v>
      </c>
      <c r="L224" s="5">
        <v>0</v>
      </c>
      <c r="M224" s="5">
        <f t="shared" si="92"/>
        <v>532</v>
      </c>
      <c r="N224" s="5">
        <f t="shared" si="93"/>
        <v>4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6">
        <f t="shared" si="82"/>
        <v>532</v>
      </c>
      <c r="Z224" s="6">
        <f t="shared" si="83"/>
        <v>0</v>
      </c>
      <c r="AA224" s="6">
        <f t="shared" si="84"/>
        <v>0</v>
      </c>
      <c r="AB224" s="6">
        <f t="shared" si="85"/>
        <v>4</v>
      </c>
      <c r="AC224" s="6">
        <f t="shared" si="86"/>
        <v>0</v>
      </c>
      <c r="AD224" s="7">
        <f t="shared" si="87"/>
        <v>0</v>
      </c>
    </row>
    <row r="225" spans="1:30" hidden="1" x14ac:dyDescent="0.25">
      <c r="A225" s="5">
        <v>970736</v>
      </c>
      <c r="B225" s="5" t="s">
        <v>265</v>
      </c>
      <c r="C225" s="5" t="s">
        <v>266</v>
      </c>
      <c r="D225" s="5" t="s">
        <v>6</v>
      </c>
      <c r="E225" s="5" t="s">
        <v>7</v>
      </c>
      <c r="F225" s="5">
        <v>60</v>
      </c>
      <c r="G225" s="5" t="s">
        <v>208</v>
      </c>
      <c r="H225" s="5" t="s">
        <v>31</v>
      </c>
      <c r="I225" s="5">
        <f t="shared" si="80"/>
        <v>1558</v>
      </c>
      <c r="J225" s="5">
        <f t="shared" si="81"/>
        <v>15</v>
      </c>
      <c r="K225" s="5">
        <f>VLOOKUP(A225,primoinverno,2,0)</f>
        <v>512</v>
      </c>
      <c r="L225" s="5">
        <f>VLOOKUP(A225,primoinverno,3,0)</f>
        <v>5</v>
      </c>
      <c r="M225" s="5">
        <f t="shared" si="92"/>
        <v>511</v>
      </c>
      <c r="N225" s="5">
        <f t="shared" si="93"/>
        <v>4</v>
      </c>
      <c r="O225" s="5">
        <f>VLOOKUP(A225,primaprova,2,0)</f>
        <v>500</v>
      </c>
      <c r="P225" s="5">
        <f>VLOOKUP(A225,primaprova,3,0)</f>
        <v>5</v>
      </c>
      <c r="Q225" s="5">
        <f t="shared" ref="Q225:Q234" si="94">VLOOKUP(A225,secondaprova,2,0)</f>
        <v>515</v>
      </c>
      <c r="R225" s="5">
        <f t="shared" ref="R225:R234" si="95">VLOOKUP(A225,secondaprova,3,0)</f>
        <v>5</v>
      </c>
      <c r="S225" s="5">
        <f t="shared" ref="S225:S234" si="96">VLOOKUP(A225,terzaprova,2,0)</f>
        <v>531</v>
      </c>
      <c r="T225" s="5">
        <f t="shared" ref="T225:T234" si="97">VLOOKUP(A225,terzaprova,3,0)</f>
        <v>5</v>
      </c>
      <c r="U225" s="5">
        <v>0</v>
      </c>
      <c r="V225" s="5">
        <v>0</v>
      </c>
      <c r="W225" s="5">
        <v>0</v>
      </c>
      <c r="X225" s="5">
        <v>0</v>
      </c>
      <c r="Y225" s="6">
        <f t="shared" si="82"/>
        <v>531</v>
      </c>
      <c r="Z225" s="6">
        <f t="shared" si="83"/>
        <v>515</v>
      </c>
      <c r="AA225" s="6">
        <f t="shared" si="84"/>
        <v>512</v>
      </c>
      <c r="AB225" s="6">
        <f t="shared" si="85"/>
        <v>5</v>
      </c>
      <c r="AC225" s="6">
        <f t="shared" si="86"/>
        <v>5</v>
      </c>
      <c r="AD225" s="7">
        <f t="shared" si="87"/>
        <v>5</v>
      </c>
    </row>
    <row r="226" spans="1:30" hidden="1" x14ac:dyDescent="0.25">
      <c r="A226" s="5">
        <v>970816</v>
      </c>
      <c r="B226" s="5" t="s">
        <v>132</v>
      </c>
      <c r="C226" s="5" t="s">
        <v>133</v>
      </c>
      <c r="D226" s="5" t="s">
        <v>6</v>
      </c>
      <c r="E226" s="5" t="s">
        <v>7</v>
      </c>
      <c r="F226" s="5">
        <v>60</v>
      </c>
      <c r="G226" s="5" t="s">
        <v>134</v>
      </c>
      <c r="H226" s="5" t="s">
        <v>31</v>
      </c>
      <c r="I226" s="5">
        <f t="shared" si="80"/>
        <v>1611</v>
      </c>
      <c r="J226" s="5">
        <f t="shared" si="81"/>
        <v>25</v>
      </c>
      <c r="K226" s="5">
        <f>VLOOKUP(A226,primoinverno,2,0)</f>
        <v>540</v>
      </c>
      <c r="L226" s="5">
        <f>VLOOKUP(A226,primoinverno,3,0)</f>
        <v>5</v>
      </c>
      <c r="M226" s="5">
        <f t="shared" si="92"/>
        <v>530</v>
      </c>
      <c r="N226" s="5">
        <f t="shared" si="93"/>
        <v>9</v>
      </c>
      <c r="O226" s="5">
        <f>VLOOKUP(A226,primaprova,2,0)</f>
        <v>541</v>
      </c>
      <c r="P226" s="5">
        <f>VLOOKUP(A226,primaprova,3,0)</f>
        <v>11</v>
      </c>
      <c r="Q226" s="5">
        <f t="shared" si="94"/>
        <v>523</v>
      </c>
      <c r="R226" s="5">
        <f t="shared" si="95"/>
        <v>6</v>
      </c>
      <c r="S226" s="5">
        <f t="shared" si="96"/>
        <v>530</v>
      </c>
      <c r="T226" s="5" t="str">
        <f t="shared" si="97"/>
        <v>0</v>
      </c>
      <c r="U226" s="5">
        <v>0</v>
      </c>
      <c r="V226" s="5">
        <v>0</v>
      </c>
      <c r="W226" s="5">
        <v>0</v>
      </c>
      <c r="X226" s="5">
        <v>0</v>
      </c>
      <c r="Y226" s="6">
        <f t="shared" si="82"/>
        <v>541</v>
      </c>
      <c r="Z226" s="6">
        <f t="shared" si="83"/>
        <v>540</v>
      </c>
      <c r="AA226" s="6">
        <f t="shared" si="84"/>
        <v>530</v>
      </c>
      <c r="AB226" s="6">
        <f t="shared" si="85"/>
        <v>11</v>
      </c>
      <c r="AC226" s="6">
        <f t="shared" si="86"/>
        <v>5</v>
      </c>
      <c r="AD226" s="7">
        <f t="shared" si="87"/>
        <v>9</v>
      </c>
    </row>
    <row r="227" spans="1:30" hidden="1" x14ac:dyDescent="0.25">
      <c r="A227" s="5">
        <v>970868</v>
      </c>
      <c r="B227" s="5" t="s">
        <v>274</v>
      </c>
      <c r="C227" s="5" t="s">
        <v>124</v>
      </c>
      <c r="D227" s="5" t="s">
        <v>6</v>
      </c>
      <c r="E227" s="5" t="s">
        <v>7</v>
      </c>
      <c r="F227" s="5">
        <v>60</v>
      </c>
      <c r="G227" s="5" t="s">
        <v>16</v>
      </c>
      <c r="H227" s="5" t="s">
        <v>31</v>
      </c>
      <c r="I227" s="5">
        <f t="shared" si="80"/>
        <v>1529</v>
      </c>
      <c r="J227" s="5">
        <f t="shared" si="81"/>
        <v>12</v>
      </c>
      <c r="K227" s="5">
        <f>VLOOKUP(A227,primoinverno,2,0)</f>
        <v>509</v>
      </c>
      <c r="L227" s="5">
        <f>VLOOKUP(A227,primoinverno,3,0)</f>
        <v>5</v>
      </c>
      <c r="M227" s="5">
        <f t="shared" si="92"/>
        <v>499</v>
      </c>
      <c r="N227" s="5">
        <f t="shared" si="93"/>
        <v>5</v>
      </c>
      <c r="O227" s="5">
        <f>VLOOKUP(A227,primaprova,2,0)</f>
        <v>509</v>
      </c>
      <c r="P227" s="5">
        <f>VLOOKUP(A227,primaprova,3,0)</f>
        <v>4</v>
      </c>
      <c r="Q227" s="5">
        <f t="shared" si="94"/>
        <v>509</v>
      </c>
      <c r="R227" s="5">
        <f t="shared" si="95"/>
        <v>5</v>
      </c>
      <c r="S227" s="5">
        <f t="shared" si="96"/>
        <v>511</v>
      </c>
      <c r="T227" s="5">
        <f t="shared" si="97"/>
        <v>2</v>
      </c>
      <c r="U227" s="5">
        <v>0</v>
      </c>
      <c r="V227" s="5">
        <v>0</v>
      </c>
      <c r="W227" s="5">
        <v>0</v>
      </c>
      <c r="X227" s="5">
        <v>0</v>
      </c>
      <c r="Y227" s="6">
        <f t="shared" si="82"/>
        <v>511</v>
      </c>
      <c r="Z227" s="6">
        <f t="shared" si="83"/>
        <v>509</v>
      </c>
      <c r="AA227" s="6">
        <f t="shared" si="84"/>
        <v>509</v>
      </c>
      <c r="AB227" s="6">
        <f t="shared" si="85"/>
        <v>2</v>
      </c>
      <c r="AC227" s="6">
        <f t="shared" si="86"/>
        <v>5</v>
      </c>
      <c r="AD227" s="7">
        <f t="shared" si="87"/>
        <v>5</v>
      </c>
    </row>
    <row r="228" spans="1:30" hidden="1" x14ac:dyDescent="0.25">
      <c r="A228" s="5">
        <v>970954</v>
      </c>
      <c r="B228" s="5" t="s">
        <v>425</v>
      </c>
      <c r="C228" s="5" t="s">
        <v>426</v>
      </c>
      <c r="D228" s="5" t="s">
        <v>6</v>
      </c>
      <c r="E228" s="5" t="s">
        <v>7</v>
      </c>
      <c r="F228" s="5">
        <v>60</v>
      </c>
      <c r="G228" s="5" t="s">
        <v>245</v>
      </c>
      <c r="H228" s="5" t="s">
        <v>31</v>
      </c>
      <c r="I228" s="5">
        <f t="shared" si="80"/>
        <v>1520</v>
      </c>
      <c r="J228" s="5">
        <f t="shared" si="81"/>
        <v>15</v>
      </c>
      <c r="K228" s="5">
        <v>0</v>
      </c>
      <c r="L228" s="5">
        <v>0</v>
      </c>
      <c r="M228" s="5">
        <v>0</v>
      </c>
      <c r="N228" s="5">
        <v>0</v>
      </c>
      <c r="O228" s="5">
        <f>VLOOKUP(A228,primaprova,2,0)</f>
        <v>512</v>
      </c>
      <c r="P228" s="5">
        <f>VLOOKUP(A228,primaprova,3,0)</f>
        <v>6</v>
      </c>
      <c r="Q228" s="5">
        <f t="shared" si="94"/>
        <v>495</v>
      </c>
      <c r="R228" s="5">
        <f t="shared" si="95"/>
        <v>3</v>
      </c>
      <c r="S228" s="5">
        <f t="shared" si="96"/>
        <v>513</v>
      </c>
      <c r="T228" s="5">
        <f t="shared" si="97"/>
        <v>6</v>
      </c>
      <c r="U228" s="5">
        <v>0</v>
      </c>
      <c r="V228" s="5">
        <v>0</v>
      </c>
      <c r="W228" s="5">
        <v>0</v>
      </c>
      <c r="X228" s="5">
        <v>0</v>
      </c>
      <c r="Y228" s="6">
        <f t="shared" si="82"/>
        <v>513</v>
      </c>
      <c r="Z228" s="6">
        <f t="shared" si="83"/>
        <v>512</v>
      </c>
      <c r="AA228" s="6">
        <f t="shared" si="84"/>
        <v>495</v>
      </c>
      <c r="AB228" s="6">
        <f t="shared" si="85"/>
        <v>6</v>
      </c>
      <c r="AC228" s="6">
        <f t="shared" si="86"/>
        <v>6</v>
      </c>
      <c r="AD228" s="7">
        <f t="shared" si="87"/>
        <v>3</v>
      </c>
    </row>
    <row r="229" spans="1:30" hidden="1" x14ac:dyDescent="0.25">
      <c r="A229" s="5">
        <v>971367</v>
      </c>
      <c r="B229" s="5" t="s">
        <v>521</v>
      </c>
      <c r="C229" s="5" t="s">
        <v>522</v>
      </c>
      <c r="D229" s="5" t="s">
        <v>6</v>
      </c>
      <c r="E229" s="5" t="s">
        <v>7</v>
      </c>
      <c r="F229" s="5">
        <v>60</v>
      </c>
      <c r="G229" s="5" t="s">
        <v>480</v>
      </c>
      <c r="H229" s="5" t="s">
        <v>31</v>
      </c>
      <c r="I229" s="5">
        <f t="shared" si="80"/>
        <v>518</v>
      </c>
      <c r="J229" s="5">
        <f t="shared" si="81"/>
        <v>3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 t="str">
        <f t="shared" si="94"/>
        <v>0</v>
      </c>
      <c r="R229" s="5" t="str">
        <f t="shared" si="95"/>
        <v>0</v>
      </c>
      <c r="S229" s="5">
        <f t="shared" si="96"/>
        <v>518</v>
      </c>
      <c r="T229" s="5">
        <f t="shared" si="97"/>
        <v>3</v>
      </c>
      <c r="U229" s="5">
        <v>0</v>
      </c>
      <c r="V229" s="5">
        <v>0</v>
      </c>
      <c r="W229" s="5">
        <v>0</v>
      </c>
      <c r="X229" s="5">
        <v>0</v>
      </c>
      <c r="Y229" s="6">
        <f t="shared" si="82"/>
        <v>518</v>
      </c>
      <c r="Z229" s="6">
        <f t="shared" si="83"/>
        <v>0</v>
      </c>
      <c r="AA229" s="6">
        <f t="shared" si="84"/>
        <v>0</v>
      </c>
      <c r="AB229" s="6">
        <f t="shared" si="85"/>
        <v>3</v>
      </c>
      <c r="AC229" s="6">
        <f t="shared" si="86"/>
        <v>0</v>
      </c>
      <c r="AD229" s="7">
        <f t="shared" si="87"/>
        <v>0</v>
      </c>
    </row>
    <row r="230" spans="1:30" hidden="1" x14ac:dyDescent="0.25">
      <c r="A230" s="5">
        <v>971518</v>
      </c>
      <c r="B230" s="5" t="s">
        <v>416</v>
      </c>
      <c r="C230" s="5" t="s">
        <v>417</v>
      </c>
      <c r="D230" s="5" t="s">
        <v>6</v>
      </c>
      <c r="E230" s="5" t="s">
        <v>7</v>
      </c>
      <c r="F230" s="5">
        <v>60</v>
      </c>
      <c r="G230" s="5" t="s">
        <v>253</v>
      </c>
      <c r="H230" s="5" t="s">
        <v>31</v>
      </c>
      <c r="I230" s="5">
        <f t="shared" si="80"/>
        <v>1551</v>
      </c>
      <c r="J230" s="5">
        <f t="shared" si="81"/>
        <v>9</v>
      </c>
      <c r="K230" s="5">
        <v>519</v>
      </c>
      <c r="L230" s="5">
        <v>2</v>
      </c>
      <c r="M230" s="5">
        <v>517</v>
      </c>
      <c r="N230" s="5">
        <v>3</v>
      </c>
      <c r="O230" s="5">
        <f t="shared" ref="O230:O236" si="98">VLOOKUP(A230,primaprova,2,0)</f>
        <v>515</v>
      </c>
      <c r="P230" s="5">
        <f t="shared" ref="P230:P236" si="99">VLOOKUP(A230,primaprova,3,0)</f>
        <v>4</v>
      </c>
      <c r="Q230" s="5">
        <f t="shared" si="94"/>
        <v>514</v>
      </c>
      <c r="R230" s="5">
        <f t="shared" si="95"/>
        <v>11</v>
      </c>
      <c r="S230" s="5">
        <f t="shared" si="96"/>
        <v>512</v>
      </c>
      <c r="T230" s="5">
        <f t="shared" si="97"/>
        <v>6</v>
      </c>
      <c r="U230" s="5">
        <v>0</v>
      </c>
      <c r="V230" s="5">
        <v>0</v>
      </c>
      <c r="W230" s="5">
        <v>0</v>
      </c>
      <c r="X230" s="5">
        <v>0</v>
      </c>
      <c r="Y230" s="6">
        <f t="shared" si="82"/>
        <v>519</v>
      </c>
      <c r="Z230" s="6">
        <f t="shared" si="83"/>
        <v>517</v>
      </c>
      <c r="AA230" s="6">
        <f t="shared" si="84"/>
        <v>515</v>
      </c>
      <c r="AB230" s="6">
        <f t="shared" si="85"/>
        <v>2</v>
      </c>
      <c r="AC230" s="6">
        <f t="shared" si="86"/>
        <v>3</v>
      </c>
      <c r="AD230" s="7">
        <f t="shared" si="87"/>
        <v>4</v>
      </c>
    </row>
    <row r="231" spans="1:30" hidden="1" x14ac:dyDescent="0.25">
      <c r="A231" s="5">
        <v>972300</v>
      </c>
      <c r="B231" s="5" t="s">
        <v>308</v>
      </c>
      <c r="C231" s="5" t="s">
        <v>153</v>
      </c>
      <c r="D231" s="5" t="s">
        <v>6</v>
      </c>
      <c r="E231" s="5" t="s">
        <v>7</v>
      </c>
      <c r="F231" s="5">
        <v>60</v>
      </c>
      <c r="G231" s="5" t="s">
        <v>16</v>
      </c>
      <c r="H231" s="5" t="s">
        <v>31</v>
      </c>
      <c r="I231" s="5">
        <f t="shared" si="80"/>
        <v>1566</v>
      </c>
      <c r="J231" s="5">
        <f t="shared" si="81"/>
        <v>11</v>
      </c>
      <c r="K231" s="5">
        <f>VLOOKUP(A231,primoinverno,2,0)</f>
        <v>490</v>
      </c>
      <c r="L231" s="5">
        <f>VLOOKUP(A231,primoinverno,3,0)</f>
        <v>4</v>
      </c>
      <c r="M231" s="5">
        <f>VLOOKUP(A231,secondoinverno,2,0)</f>
        <v>519</v>
      </c>
      <c r="N231" s="5">
        <f>VLOOKUP(A231,secondoinverno,3,0)</f>
        <v>4</v>
      </c>
      <c r="O231" s="5">
        <f t="shared" si="98"/>
        <v>528</v>
      </c>
      <c r="P231" s="5">
        <f t="shared" si="99"/>
        <v>3</v>
      </c>
      <c r="Q231" s="5">
        <f t="shared" si="94"/>
        <v>516</v>
      </c>
      <c r="R231" s="5">
        <f t="shared" si="95"/>
        <v>7</v>
      </c>
      <c r="S231" s="5">
        <f t="shared" si="96"/>
        <v>519</v>
      </c>
      <c r="T231" s="5">
        <f t="shared" si="97"/>
        <v>2</v>
      </c>
      <c r="U231" s="5">
        <v>0</v>
      </c>
      <c r="V231" s="5">
        <v>0</v>
      </c>
      <c r="W231" s="5">
        <v>0</v>
      </c>
      <c r="X231" s="5">
        <v>0</v>
      </c>
      <c r="Y231" s="6">
        <f t="shared" si="82"/>
        <v>528</v>
      </c>
      <c r="Z231" s="6">
        <f t="shared" si="83"/>
        <v>519</v>
      </c>
      <c r="AA231" s="6">
        <f t="shared" si="84"/>
        <v>519</v>
      </c>
      <c r="AB231" s="6">
        <f t="shared" si="85"/>
        <v>3</v>
      </c>
      <c r="AC231" s="6">
        <f t="shared" si="86"/>
        <v>4</v>
      </c>
      <c r="AD231" s="7">
        <f t="shared" si="87"/>
        <v>4</v>
      </c>
    </row>
    <row r="232" spans="1:30" hidden="1" x14ac:dyDescent="0.25">
      <c r="A232" s="5">
        <v>972627</v>
      </c>
      <c r="B232" s="5" t="s">
        <v>453</v>
      </c>
      <c r="C232" s="5" t="s">
        <v>179</v>
      </c>
      <c r="D232" s="5" t="s">
        <v>6</v>
      </c>
      <c r="E232" s="5" t="s">
        <v>7</v>
      </c>
      <c r="F232" s="5">
        <v>60</v>
      </c>
      <c r="G232" s="5" t="s">
        <v>115</v>
      </c>
      <c r="H232" s="5" t="s">
        <v>31</v>
      </c>
      <c r="I232" s="5">
        <f t="shared" si="80"/>
        <v>1479</v>
      </c>
      <c r="J232" s="5">
        <f t="shared" si="81"/>
        <v>9</v>
      </c>
      <c r="K232" s="5">
        <v>0</v>
      </c>
      <c r="L232" s="5">
        <v>0</v>
      </c>
      <c r="M232" s="5">
        <v>0</v>
      </c>
      <c r="N232" s="5">
        <v>0</v>
      </c>
      <c r="O232" s="5">
        <f t="shared" si="98"/>
        <v>488</v>
      </c>
      <c r="P232" s="5">
        <f t="shared" si="99"/>
        <v>1</v>
      </c>
      <c r="Q232" s="5">
        <f t="shared" si="94"/>
        <v>501</v>
      </c>
      <c r="R232" s="5">
        <f t="shared" si="95"/>
        <v>5</v>
      </c>
      <c r="S232" s="5">
        <f t="shared" si="96"/>
        <v>490</v>
      </c>
      <c r="T232" s="5">
        <f t="shared" si="97"/>
        <v>3</v>
      </c>
      <c r="U232" s="5">
        <v>0</v>
      </c>
      <c r="V232" s="5">
        <v>0</v>
      </c>
      <c r="W232" s="5">
        <v>0</v>
      </c>
      <c r="X232" s="5">
        <v>0</v>
      </c>
      <c r="Y232" s="6">
        <f t="shared" si="82"/>
        <v>501</v>
      </c>
      <c r="Z232" s="6">
        <f t="shared" si="83"/>
        <v>490</v>
      </c>
      <c r="AA232" s="6">
        <f t="shared" si="84"/>
        <v>488</v>
      </c>
      <c r="AB232" s="6">
        <f t="shared" si="85"/>
        <v>5</v>
      </c>
      <c r="AC232" s="6">
        <f t="shared" si="86"/>
        <v>3</v>
      </c>
      <c r="AD232" s="7">
        <f t="shared" si="87"/>
        <v>1</v>
      </c>
    </row>
    <row r="233" spans="1:30" hidden="1" x14ac:dyDescent="0.25">
      <c r="A233" s="5">
        <v>975041</v>
      </c>
      <c r="B233" s="5" t="s">
        <v>28</v>
      </c>
      <c r="C233" s="5" t="s">
        <v>29</v>
      </c>
      <c r="D233" s="5" t="s">
        <v>6</v>
      </c>
      <c r="E233" s="5" t="s">
        <v>7</v>
      </c>
      <c r="F233" s="5">
        <v>60</v>
      </c>
      <c r="G233" s="5" t="s">
        <v>30</v>
      </c>
      <c r="H233" s="5" t="s">
        <v>31</v>
      </c>
      <c r="I233" s="5">
        <f t="shared" si="80"/>
        <v>1672</v>
      </c>
      <c r="J233" s="5">
        <f t="shared" si="81"/>
        <v>28</v>
      </c>
      <c r="K233" s="5">
        <f>VLOOKUP(A233,primoinverno,2,0)</f>
        <v>559</v>
      </c>
      <c r="L233" s="5">
        <f>VLOOKUP(A233,primoinverno,3,0)</f>
        <v>11</v>
      </c>
      <c r="M233" s="5">
        <f>VLOOKUP(A233,secondoinverno,2,0)</f>
        <v>538</v>
      </c>
      <c r="N233" s="5">
        <f>VLOOKUP(A233,secondoinverno,3,0)</f>
        <v>7</v>
      </c>
      <c r="O233" s="5">
        <f t="shared" si="98"/>
        <v>548</v>
      </c>
      <c r="P233" s="5">
        <f t="shared" si="99"/>
        <v>8</v>
      </c>
      <c r="Q233" s="5">
        <f t="shared" si="94"/>
        <v>559</v>
      </c>
      <c r="R233" s="5">
        <f t="shared" si="95"/>
        <v>13</v>
      </c>
      <c r="S233" s="5">
        <f t="shared" si="96"/>
        <v>554</v>
      </c>
      <c r="T233" s="5">
        <f t="shared" si="97"/>
        <v>6</v>
      </c>
      <c r="U233" s="5">
        <v>0</v>
      </c>
      <c r="V233" s="5">
        <v>0</v>
      </c>
      <c r="W233" s="5">
        <v>0</v>
      </c>
      <c r="X233" s="5">
        <v>0</v>
      </c>
      <c r="Y233" s="6">
        <f t="shared" si="82"/>
        <v>559</v>
      </c>
      <c r="Z233" s="6">
        <f t="shared" si="83"/>
        <v>559</v>
      </c>
      <c r="AA233" s="6">
        <f t="shared" si="84"/>
        <v>554</v>
      </c>
      <c r="AB233" s="6">
        <f t="shared" si="85"/>
        <v>11</v>
      </c>
      <c r="AC233" s="6">
        <f t="shared" si="86"/>
        <v>11</v>
      </c>
      <c r="AD233" s="7">
        <f t="shared" si="87"/>
        <v>6</v>
      </c>
    </row>
    <row r="234" spans="1:30" hidden="1" x14ac:dyDescent="0.25">
      <c r="A234" s="5">
        <v>977871</v>
      </c>
      <c r="B234" s="5" t="s">
        <v>403</v>
      </c>
      <c r="C234" s="5" t="s">
        <v>404</v>
      </c>
      <c r="D234" s="5" t="s">
        <v>6</v>
      </c>
      <c r="E234" s="5" t="s">
        <v>7</v>
      </c>
      <c r="F234" s="5">
        <v>60</v>
      </c>
      <c r="G234" s="5" t="s">
        <v>405</v>
      </c>
      <c r="H234" s="5" t="s">
        <v>31</v>
      </c>
      <c r="I234" s="5">
        <f t="shared" si="80"/>
        <v>1581</v>
      </c>
      <c r="J234" s="5">
        <f t="shared" si="81"/>
        <v>12</v>
      </c>
      <c r="K234" s="5">
        <v>0</v>
      </c>
      <c r="L234" s="5">
        <v>0</v>
      </c>
      <c r="M234" s="5">
        <v>0</v>
      </c>
      <c r="N234" s="5">
        <v>0</v>
      </c>
      <c r="O234" s="5">
        <f t="shared" si="98"/>
        <v>523</v>
      </c>
      <c r="P234" s="5">
        <f t="shared" si="99"/>
        <v>6</v>
      </c>
      <c r="Q234" s="5">
        <f t="shared" si="94"/>
        <v>528</v>
      </c>
      <c r="R234" s="5">
        <f t="shared" si="95"/>
        <v>3</v>
      </c>
      <c r="S234" s="5">
        <f t="shared" si="96"/>
        <v>530</v>
      </c>
      <c r="T234" s="5">
        <f t="shared" si="97"/>
        <v>3</v>
      </c>
      <c r="U234" s="5">
        <v>0</v>
      </c>
      <c r="V234" s="5">
        <v>0</v>
      </c>
      <c r="W234" s="5">
        <v>0</v>
      </c>
      <c r="X234" s="5">
        <v>0</v>
      </c>
      <c r="Y234" s="6">
        <f t="shared" si="82"/>
        <v>530</v>
      </c>
      <c r="Z234" s="6">
        <f t="shared" si="83"/>
        <v>528</v>
      </c>
      <c r="AA234" s="6">
        <f t="shared" si="84"/>
        <v>523</v>
      </c>
      <c r="AB234" s="6">
        <f t="shared" si="85"/>
        <v>3</v>
      </c>
      <c r="AC234" s="6">
        <f t="shared" si="86"/>
        <v>3</v>
      </c>
      <c r="AD234" s="7">
        <f t="shared" si="87"/>
        <v>6</v>
      </c>
    </row>
    <row r="235" spans="1:30" hidden="1" x14ac:dyDescent="0.25">
      <c r="A235" s="5">
        <v>980559</v>
      </c>
      <c r="B235" s="5" t="s">
        <v>310</v>
      </c>
      <c r="C235" s="5" t="s">
        <v>269</v>
      </c>
      <c r="D235" s="5" t="s">
        <v>6</v>
      </c>
      <c r="E235" s="5" t="s">
        <v>7</v>
      </c>
      <c r="F235" s="5">
        <v>60</v>
      </c>
      <c r="G235" s="5" t="s">
        <v>281</v>
      </c>
      <c r="H235" s="5" t="s">
        <v>31</v>
      </c>
      <c r="I235" s="5">
        <f t="shared" si="80"/>
        <v>1463</v>
      </c>
      <c r="J235" s="5">
        <f t="shared" si="81"/>
        <v>11</v>
      </c>
      <c r="K235" s="5">
        <f t="shared" ref="K235:K240" si="100">VLOOKUP(A235,primoinverno,2,0)</f>
        <v>488</v>
      </c>
      <c r="L235" s="5">
        <f t="shared" ref="L235:L240" si="101">VLOOKUP(A235,primoinverno,3,0)</f>
        <v>2</v>
      </c>
      <c r="M235" s="5">
        <f>VLOOKUP(A235,secondoinverno,2,0)</f>
        <v>475</v>
      </c>
      <c r="N235" s="5">
        <f>VLOOKUP(A235,secondoinverno,3,0)</f>
        <v>3</v>
      </c>
      <c r="O235" s="5">
        <f t="shared" si="98"/>
        <v>500</v>
      </c>
      <c r="P235" s="5">
        <f t="shared" si="99"/>
        <v>6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6">
        <f t="shared" si="82"/>
        <v>500</v>
      </c>
      <c r="Z235" s="6">
        <f t="shared" si="83"/>
        <v>488</v>
      </c>
      <c r="AA235" s="6">
        <f t="shared" si="84"/>
        <v>475</v>
      </c>
      <c r="AB235" s="6">
        <f t="shared" si="85"/>
        <v>6</v>
      </c>
      <c r="AC235" s="6">
        <f t="shared" si="86"/>
        <v>2</v>
      </c>
      <c r="AD235" s="7">
        <f t="shared" si="87"/>
        <v>3</v>
      </c>
    </row>
    <row r="236" spans="1:30" hidden="1" x14ac:dyDescent="0.25">
      <c r="A236" s="5">
        <v>983208</v>
      </c>
      <c r="B236" s="5" t="s">
        <v>313</v>
      </c>
      <c r="C236" s="5" t="s">
        <v>314</v>
      </c>
      <c r="D236" s="5" t="s">
        <v>6</v>
      </c>
      <c r="E236" s="5" t="s">
        <v>7</v>
      </c>
      <c r="F236" s="5">
        <v>60</v>
      </c>
      <c r="G236" s="5" t="s">
        <v>73</v>
      </c>
      <c r="H236" s="5" t="s">
        <v>31</v>
      </c>
      <c r="I236" s="5">
        <f t="shared" si="80"/>
        <v>1473</v>
      </c>
      <c r="J236" s="5">
        <f t="shared" si="81"/>
        <v>9</v>
      </c>
      <c r="K236" s="5">
        <f t="shared" si="100"/>
        <v>485</v>
      </c>
      <c r="L236" s="5">
        <f t="shared" si="101"/>
        <v>3</v>
      </c>
      <c r="M236" s="5">
        <f>VLOOKUP(A236,secondoinverno,2,0)</f>
        <v>487</v>
      </c>
      <c r="N236" s="5">
        <f>VLOOKUP(A236,secondoinverno,3,0)</f>
        <v>4</v>
      </c>
      <c r="O236" s="5">
        <f t="shared" si="98"/>
        <v>488</v>
      </c>
      <c r="P236" s="5">
        <f t="shared" si="99"/>
        <v>2</v>
      </c>
      <c r="Q236" s="5">
        <f>VLOOKUP(A236,secondaprova,2,0)</f>
        <v>496</v>
      </c>
      <c r="R236" s="5">
        <f>VLOOKUP(A236,secondaprova,3,0)</f>
        <v>5</v>
      </c>
      <c r="S236" s="5">
        <f>VLOOKUP(A236,terzaprova,2,0)</f>
        <v>489</v>
      </c>
      <c r="T236" s="5">
        <f>VLOOKUP(A236,terzaprova,3,0)</f>
        <v>2</v>
      </c>
      <c r="U236" s="5">
        <v>0</v>
      </c>
      <c r="V236" s="5">
        <v>0</v>
      </c>
      <c r="W236" s="5">
        <v>0</v>
      </c>
      <c r="X236" s="5">
        <v>0</v>
      </c>
      <c r="Y236" s="6">
        <f t="shared" si="82"/>
        <v>496</v>
      </c>
      <c r="Z236" s="6">
        <f t="shared" si="83"/>
        <v>489</v>
      </c>
      <c r="AA236" s="6">
        <f t="shared" si="84"/>
        <v>488</v>
      </c>
      <c r="AB236" s="6">
        <f t="shared" si="85"/>
        <v>5</v>
      </c>
      <c r="AC236" s="6">
        <f t="shared" si="86"/>
        <v>2</v>
      </c>
      <c r="AD236" s="7">
        <f t="shared" si="87"/>
        <v>2</v>
      </c>
    </row>
    <row r="237" spans="1:30" hidden="1" x14ac:dyDescent="0.25">
      <c r="A237" s="5">
        <v>987748</v>
      </c>
      <c r="B237" s="5" t="s">
        <v>309</v>
      </c>
      <c r="C237" s="5" t="s">
        <v>124</v>
      </c>
      <c r="D237" s="5" t="s">
        <v>6</v>
      </c>
      <c r="E237" s="5" t="s">
        <v>7</v>
      </c>
      <c r="F237" s="5">
        <v>60</v>
      </c>
      <c r="G237" s="5" t="s">
        <v>103</v>
      </c>
      <c r="H237" s="5" t="s">
        <v>31</v>
      </c>
      <c r="I237" s="5">
        <f t="shared" si="80"/>
        <v>975</v>
      </c>
      <c r="J237" s="5">
        <f t="shared" si="81"/>
        <v>3</v>
      </c>
      <c r="K237" s="5">
        <f t="shared" si="100"/>
        <v>490</v>
      </c>
      <c r="L237" s="5">
        <f t="shared" si="101"/>
        <v>2</v>
      </c>
      <c r="M237" s="5">
        <f>VLOOKUP(A237,secondoinverno,2,0)</f>
        <v>485</v>
      </c>
      <c r="N237" s="5">
        <f>VLOOKUP(A237,secondoinverno,3,0)</f>
        <v>1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6">
        <f t="shared" si="82"/>
        <v>490</v>
      </c>
      <c r="Z237" s="6">
        <f t="shared" si="83"/>
        <v>485</v>
      </c>
      <c r="AA237" s="6">
        <f t="shared" si="84"/>
        <v>0</v>
      </c>
      <c r="AB237" s="6">
        <f t="shared" si="85"/>
        <v>2</v>
      </c>
      <c r="AC237" s="6">
        <f t="shared" si="86"/>
        <v>1</v>
      </c>
      <c r="AD237" s="7">
        <f t="shared" si="87"/>
        <v>0</v>
      </c>
    </row>
    <row r="238" spans="1:30" hidden="1" x14ac:dyDescent="0.25">
      <c r="A238" s="5">
        <v>995346</v>
      </c>
      <c r="B238" s="5" t="s">
        <v>315</v>
      </c>
      <c r="C238" s="5" t="s">
        <v>316</v>
      </c>
      <c r="D238" s="5" t="s">
        <v>6</v>
      </c>
      <c r="E238" s="5" t="s">
        <v>7</v>
      </c>
      <c r="F238" s="5">
        <v>60</v>
      </c>
      <c r="G238" s="5" t="s">
        <v>253</v>
      </c>
      <c r="H238" s="5" t="s">
        <v>31</v>
      </c>
      <c r="I238" s="5">
        <f t="shared" si="80"/>
        <v>1499</v>
      </c>
      <c r="J238" s="5">
        <f t="shared" si="81"/>
        <v>11</v>
      </c>
      <c r="K238" s="5">
        <f t="shared" si="100"/>
        <v>483</v>
      </c>
      <c r="L238" s="5">
        <f t="shared" si="101"/>
        <v>1</v>
      </c>
      <c r="M238" s="5">
        <f>VLOOKUP(A238,secondoinverno,2,0)</f>
        <v>499</v>
      </c>
      <c r="N238" s="5">
        <f>VLOOKUP(A238,secondoinverno,3,0)</f>
        <v>7</v>
      </c>
      <c r="O238" s="5">
        <f>VLOOKUP(A238,primaprova,2,0)</f>
        <v>483</v>
      </c>
      <c r="P238" s="5">
        <f>VLOOKUP(A238,primaprova,3,0)</f>
        <v>4</v>
      </c>
      <c r="Q238" s="5">
        <f>VLOOKUP(A238,secondaprova,2,0)</f>
        <v>503</v>
      </c>
      <c r="R238" s="5">
        <f>VLOOKUP(A238,secondaprova,3,0)</f>
        <v>2</v>
      </c>
      <c r="S238" s="5">
        <f>VLOOKUP(A238,terzaprova,2,0)</f>
        <v>497</v>
      </c>
      <c r="T238" s="5">
        <f>VLOOKUP(A238,terzaprova,3,0)</f>
        <v>2</v>
      </c>
      <c r="U238" s="5">
        <v>0</v>
      </c>
      <c r="V238" s="5">
        <v>0</v>
      </c>
      <c r="W238" s="5">
        <v>0</v>
      </c>
      <c r="X238" s="5">
        <v>0</v>
      </c>
      <c r="Y238" s="6">
        <f t="shared" si="82"/>
        <v>503</v>
      </c>
      <c r="Z238" s="6">
        <f t="shared" si="83"/>
        <v>499</v>
      </c>
      <c r="AA238" s="6">
        <f t="shared" si="84"/>
        <v>497</v>
      </c>
      <c r="AB238" s="6">
        <f t="shared" si="85"/>
        <v>2</v>
      </c>
      <c r="AC238" s="6">
        <f t="shared" si="86"/>
        <v>7</v>
      </c>
      <c r="AD238" s="7">
        <f t="shared" si="87"/>
        <v>2</v>
      </c>
    </row>
    <row r="239" spans="1:30" hidden="1" x14ac:dyDescent="0.25">
      <c r="A239" s="5">
        <v>1001285</v>
      </c>
      <c r="B239" s="5" t="s">
        <v>283</v>
      </c>
      <c r="C239" s="5" t="s">
        <v>174</v>
      </c>
      <c r="D239" s="5" t="s">
        <v>6</v>
      </c>
      <c r="E239" s="5" t="s">
        <v>7</v>
      </c>
      <c r="F239" s="5">
        <v>60</v>
      </c>
      <c r="G239" s="5" t="s">
        <v>284</v>
      </c>
      <c r="H239" s="5" t="s">
        <v>31</v>
      </c>
      <c r="I239" s="5">
        <f t="shared" si="80"/>
        <v>504</v>
      </c>
      <c r="J239" s="5">
        <f t="shared" si="81"/>
        <v>1</v>
      </c>
      <c r="K239" s="5">
        <f t="shared" si="100"/>
        <v>504</v>
      </c>
      <c r="L239" s="5">
        <f t="shared" si="101"/>
        <v>1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6">
        <f t="shared" si="82"/>
        <v>504</v>
      </c>
      <c r="Z239" s="6">
        <f t="shared" si="83"/>
        <v>0</v>
      </c>
      <c r="AA239" s="6">
        <f t="shared" si="84"/>
        <v>0</v>
      </c>
      <c r="AB239" s="6">
        <f t="shared" si="85"/>
        <v>1</v>
      </c>
      <c r="AC239" s="6">
        <f t="shared" si="86"/>
        <v>0</v>
      </c>
      <c r="AD239" s="7">
        <f t="shared" si="87"/>
        <v>0</v>
      </c>
    </row>
    <row r="240" spans="1:30" hidden="1" x14ac:dyDescent="0.25">
      <c r="A240" s="5">
        <v>1002745</v>
      </c>
      <c r="B240" s="5" t="s">
        <v>279</v>
      </c>
      <c r="C240" s="5" t="s">
        <v>280</v>
      </c>
      <c r="D240" s="5" t="s">
        <v>6</v>
      </c>
      <c r="E240" s="5" t="s">
        <v>7</v>
      </c>
      <c r="F240" s="5">
        <v>60</v>
      </c>
      <c r="G240" s="5" t="s">
        <v>281</v>
      </c>
      <c r="H240" s="5" t="s">
        <v>31</v>
      </c>
      <c r="I240" s="5">
        <f t="shared" si="80"/>
        <v>1552</v>
      </c>
      <c r="J240" s="5">
        <f t="shared" si="81"/>
        <v>9</v>
      </c>
      <c r="K240" s="5">
        <f t="shared" si="100"/>
        <v>505</v>
      </c>
      <c r="L240" s="5">
        <f t="shared" si="101"/>
        <v>3</v>
      </c>
      <c r="M240" s="5">
        <f>VLOOKUP(A240,secondoinverno,2,0)</f>
        <v>504</v>
      </c>
      <c r="N240" s="5">
        <f>VLOOKUP(A240,secondoinverno,3,0)</f>
        <v>2</v>
      </c>
      <c r="O240" s="5">
        <f>VLOOKUP(A240,primaprova,2,0)</f>
        <v>518</v>
      </c>
      <c r="P240" s="5">
        <f>VLOOKUP(A240,primaprova,3,0)</f>
        <v>3</v>
      </c>
      <c r="Q240" s="5">
        <f>VLOOKUP(A240,secondaprova,2,0)</f>
        <v>513</v>
      </c>
      <c r="R240" s="5">
        <f>VLOOKUP(A240,secondaprova,3,0)</f>
        <v>3</v>
      </c>
      <c r="S240" s="5">
        <f t="shared" ref="S240:S255" si="102">VLOOKUP(A240,terzaprova,2,0)</f>
        <v>521</v>
      </c>
      <c r="T240" s="5">
        <f t="shared" ref="T240:T255" si="103">VLOOKUP(A240,terzaprova,3,0)</f>
        <v>3</v>
      </c>
      <c r="U240" s="5">
        <v>0</v>
      </c>
      <c r="V240" s="5">
        <v>0</v>
      </c>
      <c r="W240" s="5">
        <v>0</v>
      </c>
      <c r="X240" s="5">
        <v>0</v>
      </c>
      <c r="Y240" s="6">
        <f t="shared" si="82"/>
        <v>521</v>
      </c>
      <c r="Z240" s="6">
        <f t="shared" si="83"/>
        <v>518</v>
      </c>
      <c r="AA240" s="6">
        <f t="shared" si="84"/>
        <v>513</v>
      </c>
      <c r="AB240" s="6">
        <f t="shared" si="85"/>
        <v>3</v>
      </c>
      <c r="AC240" s="6">
        <f t="shared" si="86"/>
        <v>3</v>
      </c>
      <c r="AD240" s="7">
        <f t="shared" si="87"/>
        <v>3</v>
      </c>
    </row>
    <row r="241" spans="1:30" hidden="1" x14ac:dyDescent="0.25">
      <c r="A241" s="5">
        <v>1019193</v>
      </c>
      <c r="B241" s="5" t="s">
        <v>462</v>
      </c>
      <c r="C241" s="5" t="s">
        <v>48</v>
      </c>
      <c r="D241" s="5" t="s">
        <v>6</v>
      </c>
      <c r="E241" s="5" t="s">
        <v>7</v>
      </c>
      <c r="F241" s="5">
        <v>60</v>
      </c>
      <c r="G241" s="5" t="s">
        <v>270</v>
      </c>
      <c r="H241" s="5" t="s">
        <v>31</v>
      </c>
      <c r="I241" s="5">
        <f t="shared" si="80"/>
        <v>1419</v>
      </c>
      <c r="J241" s="5">
        <f t="shared" si="81"/>
        <v>6</v>
      </c>
      <c r="K241" s="5">
        <v>0</v>
      </c>
      <c r="L241" s="5">
        <v>0</v>
      </c>
      <c r="M241" s="5">
        <v>0</v>
      </c>
      <c r="N241" s="5">
        <v>0</v>
      </c>
      <c r="O241" s="5">
        <f>VLOOKUP(A241,primaprova,2,0)</f>
        <v>470</v>
      </c>
      <c r="P241" s="5" t="str">
        <f>VLOOKUP(A241,primaprova,3,0)</f>
        <v>0</v>
      </c>
      <c r="Q241" s="5">
        <f>VLOOKUP(A241,secondaprova,2,0)</f>
        <v>475</v>
      </c>
      <c r="R241" s="5">
        <f>VLOOKUP(A241,secondaprova,3,0)</f>
        <v>4</v>
      </c>
      <c r="S241" s="5">
        <f t="shared" si="102"/>
        <v>474</v>
      </c>
      <c r="T241" s="5">
        <f t="shared" si="103"/>
        <v>2</v>
      </c>
      <c r="U241" s="5">
        <v>0</v>
      </c>
      <c r="V241" s="5">
        <v>0</v>
      </c>
      <c r="W241" s="5">
        <v>0</v>
      </c>
      <c r="X241" s="5">
        <v>0</v>
      </c>
      <c r="Y241" s="6">
        <f t="shared" si="82"/>
        <v>475</v>
      </c>
      <c r="Z241" s="6">
        <f t="shared" si="83"/>
        <v>474</v>
      </c>
      <c r="AA241" s="6">
        <f t="shared" si="84"/>
        <v>470</v>
      </c>
      <c r="AB241" s="6">
        <f t="shared" si="85"/>
        <v>4</v>
      </c>
      <c r="AC241" s="6">
        <f t="shared" si="86"/>
        <v>2</v>
      </c>
      <c r="AD241" s="7" t="str">
        <f t="shared" si="87"/>
        <v>0</v>
      </c>
    </row>
    <row r="242" spans="1:30" hidden="1" x14ac:dyDescent="0.25">
      <c r="A242" s="5">
        <v>1022492</v>
      </c>
      <c r="B242" s="5" t="s">
        <v>510</v>
      </c>
      <c r="C242" s="5" t="s">
        <v>511</v>
      </c>
      <c r="D242" s="5" t="s">
        <v>6</v>
      </c>
      <c r="E242" s="5" t="s">
        <v>7</v>
      </c>
      <c r="F242" s="5">
        <v>60</v>
      </c>
      <c r="G242" s="5" t="s">
        <v>115</v>
      </c>
      <c r="H242" s="5" t="s">
        <v>31</v>
      </c>
      <c r="I242" s="5">
        <f t="shared" si="80"/>
        <v>960</v>
      </c>
      <c r="J242" s="5">
        <f t="shared" si="81"/>
        <v>3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f>VLOOKUP(A242,secondaprova,2,0)</f>
        <v>486</v>
      </c>
      <c r="R242" s="5">
        <f>VLOOKUP(A242,secondaprova,3,0)</f>
        <v>3</v>
      </c>
      <c r="S242" s="5">
        <f t="shared" si="102"/>
        <v>474</v>
      </c>
      <c r="T242" s="5" t="str">
        <f t="shared" si="103"/>
        <v>0</v>
      </c>
      <c r="U242" s="5">
        <v>0</v>
      </c>
      <c r="V242" s="5">
        <v>0</v>
      </c>
      <c r="W242" s="5">
        <v>0</v>
      </c>
      <c r="X242" s="5">
        <v>0</v>
      </c>
      <c r="Y242" s="6">
        <f t="shared" si="82"/>
        <v>486</v>
      </c>
      <c r="Z242" s="6">
        <f t="shared" si="83"/>
        <v>474</v>
      </c>
      <c r="AA242" s="6">
        <f t="shared" si="84"/>
        <v>0</v>
      </c>
      <c r="AB242" s="6">
        <f t="shared" si="85"/>
        <v>3</v>
      </c>
      <c r="AC242" s="6" t="str">
        <f t="shared" si="86"/>
        <v>0</v>
      </c>
      <c r="AD242" s="7">
        <f t="shared" si="87"/>
        <v>0</v>
      </c>
    </row>
    <row r="243" spans="1:30" hidden="1" x14ac:dyDescent="0.25">
      <c r="A243" s="5">
        <v>1022645</v>
      </c>
      <c r="B243" s="5" t="s">
        <v>451</v>
      </c>
      <c r="C243" s="5" t="s">
        <v>452</v>
      </c>
      <c r="D243" s="5" t="s">
        <v>6</v>
      </c>
      <c r="E243" s="5" t="s">
        <v>7</v>
      </c>
      <c r="F243" s="5">
        <v>60</v>
      </c>
      <c r="G243" s="5" t="s">
        <v>22</v>
      </c>
      <c r="H243" s="5" t="s">
        <v>31</v>
      </c>
      <c r="I243" s="5">
        <f t="shared" si="80"/>
        <v>1419</v>
      </c>
      <c r="J243" s="5">
        <f t="shared" si="81"/>
        <v>6</v>
      </c>
      <c r="K243" s="5">
        <v>0</v>
      </c>
      <c r="L243" s="5">
        <v>0</v>
      </c>
      <c r="M243" s="5">
        <v>0</v>
      </c>
      <c r="N243" s="5">
        <v>0</v>
      </c>
      <c r="O243" s="5">
        <f>VLOOKUP(A243,primaprova,2,0)</f>
        <v>489</v>
      </c>
      <c r="P243" s="5" t="str">
        <f>VLOOKUP(A243,primaprova,3,0)</f>
        <v>0</v>
      </c>
      <c r="Q243" s="5">
        <f>VLOOKUP(A243,secondaprova,2,0)</f>
        <v>474</v>
      </c>
      <c r="R243" s="5">
        <f>VLOOKUP(A243,secondaprova,3,0)</f>
        <v>6</v>
      </c>
      <c r="S243" s="5">
        <f t="shared" si="102"/>
        <v>456</v>
      </c>
      <c r="T243" s="5" t="str">
        <f t="shared" si="103"/>
        <v>0</v>
      </c>
      <c r="U243" s="5">
        <v>0</v>
      </c>
      <c r="V243" s="5">
        <v>0</v>
      </c>
      <c r="W243" s="5">
        <v>0</v>
      </c>
      <c r="X243" s="5">
        <v>0</v>
      </c>
      <c r="Y243" s="6">
        <f t="shared" si="82"/>
        <v>489</v>
      </c>
      <c r="Z243" s="6">
        <f t="shared" si="83"/>
        <v>474</v>
      </c>
      <c r="AA243" s="6">
        <f t="shared" si="84"/>
        <v>456</v>
      </c>
      <c r="AB243" s="6" t="str">
        <f t="shared" si="85"/>
        <v>0</v>
      </c>
      <c r="AC243" s="6">
        <f t="shared" si="86"/>
        <v>6</v>
      </c>
      <c r="AD243" s="7" t="str">
        <f t="shared" si="87"/>
        <v>0</v>
      </c>
    </row>
    <row r="244" spans="1:30" hidden="1" x14ac:dyDescent="0.25">
      <c r="A244" s="5">
        <v>1026211</v>
      </c>
      <c r="B244" s="5" t="s">
        <v>537</v>
      </c>
      <c r="C244" s="5" t="s">
        <v>146</v>
      </c>
      <c r="D244" s="5" t="s">
        <v>6</v>
      </c>
      <c r="E244" s="5" t="s">
        <v>7</v>
      </c>
      <c r="F244" s="5">
        <v>60</v>
      </c>
      <c r="G244" s="5" t="s">
        <v>304</v>
      </c>
      <c r="H244" s="5" t="s">
        <v>31</v>
      </c>
      <c r="I244" s="5">
        <f t="shared" si="80"/>
        <v>432</v>
      </c>
      <c r="J244" s="5">
        <f t="shared" si="81"/>
        <v>5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f t="shared" si="102"/>
        <v>432</v>
      </c>
      <c r="T244" s="5">
        <f t="shared" si="103"/>
        <v>5</v>
      </c>
      <c r="U244" s="5">
        <v>0</v>
      </c>
      <c r="V244" s="5">
        <v>0</v>
      </c>
      <c r="W244" s="5">
        <v>0</v>
      </c>
      <c r="X244" s="5">
        <v>0</v>
      </c>
      <c r="Y244" s="6">
        <f t="shared" si="82"/>
        <v>432</v>
      </c>
      <c r="Z244" s="6">
        <f t="shared" si="83"/>
        <v>0</v>
      </c>
      <c r="AA244" s="6">
        <f t="shared" si="84"/>
        <v>0</v>
      </c>
      <c r="AB244" s="6">
        <f t="shared" si="85"/>
        <v>5</v>
      </c>
      <c r="AC244" s="6">
        <f t="shared" si="86"/>
        <v>0</v>
      </c>
      <c r="AD244" s="7">
        <f t="shared" si="87"/>
        <v>0</v>
      </c>
    </row>
    <row r="245" spans="1:30" hidden="1" x14ac:dyDescent="0.25">
      <c r="A245" s="5">
        <v>1029794</v>
      </c>
      <c r="B245" s="5" t="s">
        <v>326</v>
      </c>
      <c r="C245" s="5" t="s">
        <v>21</v>
      </c>
      <c r="D245" s="5" t="s">
        <v>6</v>
      </c>
      <c r="E245" s="5" t="s">
        <v>7</v>
      </c>
      <c r="F245" s="5">
        <v>60</v>
      </c>
      <c r="G245" s="5" t="s">
        <v>225</v>
      </c>
      <c r="H245" s="5" t="s">
        <v>31</v>
      </c>
      <c r="I245" s="5">
        <f t="shared" si="80"/>
        <v>1562</v>
      </c>
      <c r="J245" s="5">
        <f t="shared" si="81"/>
        <v>20</v>
      </c>
      <c r="K245" s="5">
        <f>VLOOKUP(A245,primoinverno,2,0)</f>
        <v>456</v>
      </c>
      <c r="L245" s="5">
        <f>VLOOKUP(A245,primoinverno,3,0)</f>
        <v>1</v>
      </c>
      <c r="M245" s="5">
        <f>VLOOKUP(A245,secondoinverno,2,0)</f>
        <v>505</v>
      </c>
      <c r="N245" s="5">
        <f>VLOOKUP(A245,secondoinverno,3,0)</f>
        <v>4</v>
      </c>
      <c r="O245" s="5">
        <f>VLOOKUP(A245,primaprova,2,0)</f>
        <v>526</v>
      </c>
      <c r="P245" s="5">
        <f>VLOOKUP(A245,primaprova,3,0)</f>
        <v>8</v>
      </c>
      <c r="Q245" s="5">
        <f t="shared" ref="Q245:Q253" si="104">VLOOKUP(A245,secondaprova,2,0)</f>
        <v>524</v>
      </c>
      <c r="R245" s="5">
        <f t="shared" ref="R245:R253" si="105">VLOOKUP(A245,secondaprova,3,0)</f>
        <v>6</v>
      </c>
      <c r="S245" s="5">
        <f t="shared" si="102"/>
        <v>512</v>
      </c>
      <c r="T245" s="5">
        <f t="shared" si="103"/>
        <v>6</v>
      </c>
      <c r="U245" s="5">
        <v>0</v>
      </c>
      <c r="V245" s="5">
        <v>0</v>
      </c>
      <c r="W245" s="5">
        <v>0</v>
      </c>
      <c r="X245" s="5">
        <v>0</v>
      </c>
      <c r="Y245" s="6">
        <f t="shared" si="82"/>
        <v>526</v>
      </c>
      <c r="Z245" s="6">
        <f t="shared" si="83"/>
        <v>524</v>
      </c>
      <c r="AA245" s="6">
        <f t="shared" si="84"/>
        <v>512</v>
      </c>
      <c r="AB245" s="6">
        <f t="shared" si="85"/>
        <v>8</v>
      </c>
      <c r="AC245" s="6">
        <f t="shared" si="86"/>
        <v>6</v>
      </c>
      <c r="AD245" s="7">
        <f t="shared" si="87"/>
        <v>6</v>
      </c>
    </row>
    <row r="246" spans="1:30" hidden="1" x14ac:dyDescent="0.25">
      <c r="A246" s="5">
        <v>1031222</v>
      </c>
      <c r="B246" s="5" t="s">
        <v>399</v>
      </c>
      <c r="C246" s="5" t="s">
        <v>153</v>
      </c>
      <c r="D246" s="5" t="s">
        <v>6</v>
      </c>
      <c r="E246" s="5" t="s">
        <v>7</v>
      </c>
      <c r="F246" s="5">
        <v>60</v>
      </c>
      <c r="G246" s="5" t="s">
        <v>284</v>
      </c>
      <c r="H246" s="5" t="s">
        <v>31</v>
      </c>
      <c r="I246" s="5">
        <f t="shared" si="80"/>
        <v>1569</v>
      </c>
      <c r="J246" s="5">
        <f t="shared" si="81"/>
        <v>12</v>
      </c>
      <c r="K246" s="5">
        <v>0</v>
      </c>
      <c r="L246" s="5">
        <v>0</v>
      </c>
      <c r="M246" s="5">
        <v>0</v>
      </c>
      <c r="N246" s="5">
        <v>0</v>
      </c>
      <c r="O246" s="5">
        <f>VLOOKUP(A246,primaprova,2,0)</f>
        <v>527</v>
      </c>
      <c r="P246" s="5">
        <f>VLOOKUP(A246,primaprova,3,0)</f>
        <v>8</v>
      </c>
      <c r="Q246" s="5">
        <f t="shared" si="104"/>
        <v>512</v>
      </c>
      <c r="R246" s="5">
        <f t="shared" si="105"/>
        <v>3</v>
      </c>
      <c r="S246" s="5">
        <f t="shared" si="102"/>
        <v>530</v>
      </c>
      <c r="T246" s="5">
        <f t="shared" si="103"/>
        <v>1</v>
      </c>
      <c r="U246" s="5">
        <v>0</v>
      </c>
      <c r="V246" s="5">
        <v>0</v>
      </c>
      <c r="W246" s="5">
        <v>0</v>
      </c>
      <c r="X246" s="5">
        <v>0</v>
      </c>
      <c r="Y246" s="6">
        <f t="shared" si="82"/>
        <v>530</v>
      </c>
      <c r="Z246" s="6">
        <f t="shared" si="83"/>
        <v>527</v>
      </c>
      <c r="AA246" s="6">
        <f t="shared" si="84"/>
        <v>512</v>
      </c>
      <c r="AB246" s="6">
        <f t="shared" si="85"/>
        <v>1</v>
      </c>
      <c r="AC246" s="6">
        <f t="shared" si="86"/>
        <v>8</v>
      </c>
      <c r="AD246" s="7">
        <f t="shared" si="87"/>
        <v>3</v>
      </c>
    </row>
    <row r="247" spans="1:30" hidden="1" x14ac:dyDescent="0.25">
      <c r="A247" s="5">
        <v>1031872</v>
      </c>
      <c r="B247" s="5" t="s">
        <v>290</v>
      </c>
      <c r="C247" s="5" t="s">
        <v>291</v>
      </c>
      <c r="D247" s="5" t="s">
        <v>6</v>
      </c>
      <c r="E247" s="5" t="s">
        <v>7</v>
      </c>
      <c r="F247" s="5">
        <v>60</v>
      </c>
      <c r="G247" s="5" t="s">
        <v>292</v>
      </c>
      <c r="H247" s="5" t="s">
        <v>31</v>
      </c>
      <c r="I247" s="5">
        <f t="shared" si="80"/>
        <v>1526</v>
      </c>
      <c r="J247" s="5">
        <f t="shared" si="81"/>
        <v>13</v>
      </c>
      <c r="K247" s="5">
        <f>VLOOKUP(A247,primoinverno,2,0)</f>
        <v>501</v>
      </c>
      <c r="L247" s="5">
        <f>VLOOKUP(A247,primoinverno,3,0)</f>
        <v>6</v>
      </c>
      <c r="M247" s="5">
        <f>VLOOKUP(A247,secondoinverno,2,0)</f>
        <v>516</v>
      </c>
      <c r="N247" s="5">
        <f>VLOOKUP(A247,secondoinverno,3,0)</f>
        <v>5</v>
      </c>
      <c r="O247" s="5">
        <v>0</v>
      </c>
      <c r="P247" s="5">
        <v>0</v>
      </c>
      <c r="Q247" s="5">
        <f t="shared" si="104"/>
        <v>509</v>
      </c>
      <c r="R247" s="5">
        <f t="shared" si="105"/>
        <v>2</v>
      </c>
      <c r="S247" s="5">
        <f t="shared" si="102"/>
        <v>496</v>
      </c>
      <c r="T247" s="5">
        <f t="shared" si="103"/>
        <v>2</v>
      </c>
      <c r="U247" s="5">
        <v>0</v>
      </c>
      <c r="V247" s="5">
        <v>0</v>
      </c>
      <c r="W247" s="5">
        <v>0</v>
      </c>
      <c r="X247" s="5">
        <v>0</v>
      </c>
      <c r="Y247" s="6">
        <f t="shared" si="82"/>
        <v>516</v>
      </c>
      <c r="Z247" s="6">
        <f t="shared" si="83"/>
        <v>509</v>
      </c>
      <c r="AA247" s="6">
        <f t="shared" si="84"/>
        <v>501</v>
      </c>
      <c r="AB247" s="6">
        <f t="shared" si="85"/>
        <v>5</v>
      </c>
      <c r="AC247" s="6">
        <f t="shared" si="86"/>
        <v>2</v>
      </c>
      <c r="AD247" s="7">
        <f t="shared" si="87"/>
        <v>6</v>
      </c>
    </row>
    <row r="248" spans="1:30" hidden="1" x14ac:dyDescent="0.25">
      <c r="A248" s="5">
        <v>1031989</v>
      </c>
      <c r="B248" s="5" t="s">
        <v>230</v>
      </c>
      <c r="C248" s="5" t="s">
        <v>21</v>
      </c>
      <c r="D248" s="5" t="s">
        <v>6</v>
      </c>
      <c r="E248" s="5" t="s">
        <v>7</v>
      </c>
      <c r="F248" s="5">
        <v>60</v>
      </c>
      <c r="G248" s="5" t="s">
        <v>85</v>
      </c>
      <c r="H248" s="5" t="s">
        <v>31</v>
      </c>
      <c r="I248" s="5">
        <f t="shared" si="80"/>
        <v>1601</v>
      </c>
      <c r="J248" s="5">
        <f t="shared" si="81"/>
        <v>23</v>
      </c>
      <c r="K248" s="5">
        <f>VLOOKUP(A248,primoinverno,2,0)</f>
        <v>523</v>
      </c>
      <c r="L248" s="5">
        <f>VLOOKUP(A248,primoinverno,3,0)</f>
        <v>6</v>
      </c>
      <c r="M248" s="5">
        <f>VLOOKUP(A248,secondoinverno,2,0)</f>
        <v>516</v>
      </c>
      <c r="N248" s="5">
        <f>VLOOKUP(A248,secondoinverno,3,0)</f>
        <v>1</v>
      </c>
      <c r="O248" s="5">
        <f>VLOOKUP(A248,primaprova,2,0)</f>
        <v>511</v>
      </c>
      <c r="P248" s="5">
        <f>VLOOKUP(A248,primaprova,3,0)</f>
        <v>10</v>
      </c>
      <c r="Q248" s="5">
        <f t="shared" si="104"/>
        <v>542</v>
      </c>
      <c r="R248" s="5">
        <f t="shared" si="105"/>
        <v>10</v>
      </c>
      <c r="S248" s="5">
        <f t="shared" si="102"/>
        <v>536</v>
      </c>
      <c r="T248" s="5">
        <f t="shared" si="103"/>
        <v>7</v>
      </c>
      <c r="U248" s="5">
        <v>0</v>
      </c>
      <c r="V248" s="5">
        <v>0</v>
      </c>
      <c r="W248" s="5">
        <v>0</v>
      </c>
      <c r="X248" s="5">
        <v>0</v>
      </c>
      <c r="Y248" s="6">
        <f t="shared" si="82"/>
        <v>542</v>
      </c>
      <c r="Z248" s="6">
        <f t="shared" si="83"/>
        <v>536</v>
      </c>
      <c r="AA248" s="6">
        <f t="shared" si="84"/>
        <v>523</v>
      </c>
      <c r="AB248" s="6">
        <f t="shared" si="85"/>
        <v>10</v>
      </c>
      <c r="AC248" s="6">
        <f t="shared" si="86"/>
        <v>7</v>
      </c>
      <c r="AD248" s="7">
        <f t="shared" si="87"/>
        <v>6</v>
      </c>
    </row>
    <row r="249" spans="1:30" hidden="1" x14ac:dyDescent="0.25">
      <c r="A249" s="5">
        <v>1032037</v>
      </c>
      <c r="B249" s="5" t="s">
        <v>517</v>
      </c>
      <c r="C249" s="5" t="s">
        <v>518</v>
      </c>
      <c r="D249" s="5" t="s">
        <v>6</v>
      </c>
      <c r="E249" s="5" t="s">
        <v>7</v>
      </c>
      <c r="F249" s="5">
        <v>60</v>
      </c>
      <c r="G249" s="5" t="s">
        <v>281</v>
      </c>
      <c r="H249" s="5" t="s">
        <v>31</v>
      </c>
      <c r="I249" s="5">
        <f t="shared" si="80"/>
        <v>897</v>
      </c>
      <c r="J249" s="5">
        <f t="shared" si="81"/>
        <v>1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f t="shared" si="104"/>
        <v>437</v>
      </c>
      <c r="R249" s="5" t="str">
        <f t="shared" si="105"/>
        <v>0</v>
      </c>
      <c r="S249" s="5">
        <f t="shared" si="102"/>
        <v>460</v>
      </c>
      <c r="T249" s="5">
        <f t="shared" si="103"/>
        <v>1</v>
      </c>
      <c r="U249" s="5">
        <v>0</v>
      </c>
      <c r="V249" s="5">
        <v>0</v>
      </c>
      <c r="W249" s="5">
        <v>0</v>
      </c>
      <c r="X249" s="5">
        <v>0</v>
      </c>
      <c r="Y249" s="6">
        <f t="shared" si="82"/>
        <v>460</v>
      </c>
      <c r="Z249" s="6">
        <f t="shared" si="83"/>
        <v>437</v>
      </c>
      <c r="AA249" s="6">
        <f t="shared" si="84"/>
        <v>0</v>
      </c>
      <c r="AB249" s="6">
        <f t="shared" si="85"/>
        <v>1</v>
      </c>
      <c r="AC249" s="6" t="str">
        <f t="shared" si="86"/>
        <v>0</v>
      </c>
      <c r="AD249" s="7">
        <f t="shared" si="87"/>
        <v>0</v>
      </c>
    </row>
    <row r="250" spans="1:30" hidden="1" x14ac:dyDescent="0.25">
      <c r="A250" s="5">
        <v>1033741</v>
      </c>
      <c r="B250" s="5" t="s">
        <v>461</v>
      </c>
      <c r="C250" s="5" t="s">
        <v>193</v>
      </c>
      <c r="D250" s="5" t="s">
        <v>6</v>
      </c>
      <c r="E250" s="5" t="s">
        <v>7</v>
      </c>
      <c r="F250" s="5">
        <v>60</v>
      </c>
      <c r="G250" s="5" t="s">
        <v>401</v>
      </c>
      <c r="H250" s="5" t="s">
        <v>31</v>
      </c>
      <c r="I250" s="5">
        <f t="shared" si="80"/>
        <v>1417</v>
      </c>
      <c r="J250" s="5">
        <f t="shared" si="81"/>
        <v>3</v>
      </c>
      <c r="K250" s="5">
        <v>0</v>
      </c>
      <c r="L250" s="5">
        <v>0</v>
      </c>
      <c r="M250" s="5">
        <v>0</v>
      </c>
      <c r="N250" s="5">
        <v>0</v>
      </c>
      <c r="O250" s="5">
        <f t="shared" ref="O250:O255" si="106">VLOOKUP(A250,primaprova,2,0)</f>
        <v>479</v>
      </c>
      <c r="P250" s="5" t="str">
        <f t="shared" ref="P250:P255" si="107">VLOOKUP(A250,primaprova,3,0)</f>
        <v>0</v>
      </c>
      <c r="Q250" s="5">
        <f t="shared" si="104"/>
        <v>446</v>
      </c>
      <c r="R250" s="5">
        <f t="shared" si="105"/>
        <v>2</v>
      </c>
      <c r="S250" s="5">
        <f t="shared" si="102"/>
        <v>492</v>
      </c>
      <c r="T250" s="5">
        <f t="shared" si="103"/>
        <v>1</v>
      </c>
      <c r="U250" s="5">
        <v>0</v>
      </c>
      <c r="V250" s="5">
        <v>0</v>
      </c>
      <c r="W250" s="5">
        <v>0</v>
      </c>
      <c r="X250" s="5">
        <v>0</v>
      </c>
      <c r="Y250" s="6">
        <f t="shared" si="82"/>
        <v>492</v>
      </c>
      <c r="Z250" s="6">
        <f t="shared" si="83"/>
        <v>479</v>
      </c>
      <c r="AA250" s="6">
        <f t="shared" si="84"/>
        <v>446</v>
      </c>
      <c r="AB250" s="6">
        <f t="shared" si="85"/>
        <v>1</v>
      </c>
      <c r="AC250" s="6" t="str">
        <f t="shared" si="86"/>
        <v>0</v>
      </c>
      <c r="AD250" s="7">
        <f t="shared" si="87"/>
        <v>2</v>
      </c>
    </row>
    <row r="251" spans="1:30" hidden="1" x14ac:dyDescent="0.25">
      <c r="A251" s="5">
        <v>1035663</v>
      </c>
      <c r="B251" s="5" t="s">
        <v>449</v>
      </c>
      <c r="C251" s="5" t="s">
        <v>133</v>
      </c>
      <c r="D251" s="5" t="s">
        <v>6</v>
      </c>
      <c r="E251" s="5" t="s">
        <v>7</v>
      </c>
      <c r="F251" s="5">
        <v>60</v>
      </c>
      <c r="G251" s="5" t="s">
        <v>240</v>
      </c>
      <c r="H251" s="5" t="s">
        <v>31</v>
      </c>
      <c r="I251" s="5">
        <f t="shared" si="80"/>
        <v>1478</v>
      </c>
      <c r="J251" s="5">
        <f t="shared" si="81"/>
        <v>12</v>
      </c>
      <c r="K251" s="5">
        <v>0</v>
      </c>
      <c r="L251" s="5">
        <v>0</v>
      </c>
      <c r="M251" s="5">
        <v>0</v>
      </c>
      <c r="N251" s="5">
        <v>0</v>
      </c>
      <c r="O251" s="5">
        <f t="shared" si="106"/>
        <v>494</v>
      </c>
      <c r="P251" s="5">
        <f t="shared" si="107"/>
        <v>4</v>
      </c>
      <c r="Q251" s="5">
        <f t="shared" si="104"/>
        <v>499</v>
      </c>
      <c r="R251" s="5">
        <f t="shared" si="105"/>
        <v>3</v>
      </c>
      <c r="S251" s="5">
        <f t="shared" si="102"/>
        <v>485</v>
      </c>
      <c r="T251" s="5">
        <f t="shared" si="103"/>
        <v>5</v>
      </c>
      <c r="U251" s="5">
        <v>0</v>
      </c>
      <c r="V251" s="5">
        <v>0</v>
      </c>
      <c r="W251" s="5">
        <v>0</v>
      </c>
      <c r="X251" s="5">
        <v>0</v>
      </c>
      <c r="Y251" s="6">
        <f t="shared" si="82"/>
        <v>499</v>
      </c>
      <c r="Z251" s="6">
        <f t="shared" si="83"/>
        <v>494</v>
      </c>
      <c r="AA251" s="6">
        <f t="shared" si="84"/>
        <v>485</v>
      </c>
      <c r="AB251" s="6">
        <f t="shared" si="85"/>
        <v>3</v>
      </c>
      <c r="AC251" s="6">
        <f t="shared" si="86"/>
        <v>4</v>
      </c>
      <c r="AD251" s="7">
        <f t="shared" si="87"/>
        <v>5</v>
      </c>
    </row>
    <row r="252" spans="1:30" hidden="1" x14ac:dyDescent="0.25">
      <c r="A252" s="5">
        <v>1041247</v>
      </c>
      <c r="B252" s="5" t="s">
        <v>135</v>
      </c>
      <c r="C252" s="5" t="s">
        <v>136</v>
      </c>
      <c r="D252" s="5" t="s">
        <v>6</v>
      </c>
      <c r="E252" s="5" t="s">
        <v>7</v>
      </c>
      <c r="F252" s="5">
        <v>60</v>
      </c>
      <c r="G252" s="5" t="s">
        <v>137</v>
      </c>
      <c r="H252" s="5" t="s">
        <v>31</v>
      </c>
      <c r="I252" s="5">
        <f t="shared" si="80"/>
        <v>1633</v>
      </c>
      <c r="J252" s="5">
        <f t="shared" si="81"/>
        <v>31</v>
      </c>
      <c r="K252" s="5">
        <f>VLOOKUP(A252,primoinverno,2,0)</f>
        <v>539</v>
      </c>
      <c r="L252" s="5">
        <f>VLOOKUP(A252,primoinverno,3,0)</f>
        <v>7</v>
      </c>
      <c r="M252" s="5">
        <f>VLOOKUP(A252,secondoinverno,2,0)</f>
        <v>549</v>
      </c>
      <c r="N252" s="5">
        <f>VLOOKUP(A252,secondoinverno,3,0)</f>
        <v>8</v>
      </c>
      <c r="O252" s="5">
        <f t="shared" si="106"/>
        <v>543</v>
      </c>
      <c r="P252" s="5">
        <f t="shared" si="107"/>
        <v>14</v>
      </c>
      <c r="Q252" s="5">
        <f t="shared" si="104"/>
        <v>541</v>
      </c>
      <c r="R252" s="5">
        <f t="shared" si="105"/>
        <v>9</v>
      </c>
      <c r="S252" s="5">
        <f t="shared" si="102"/>
        <v>540</v>
      </c>
      <c r="T252" s="5">
        <f t="shared" si="103"/>
        <v>9</v>
      </c>
      <c r="U252" s="5">
        <v>0</v>
      </c>
      <c r="V252" s="5">
        <v>0</v>
      </c>
      <c r="W252" s="5">
        <v>0</v>
      </c>
      <c r="X252" s="5">
        <v>0</v>
      </c>
      <c r="Y252" s="6">
        <f t="shared" si="82"/>
        <v>549</v>
      </c>
      <c r="Z252" s="6">
        <f t="shared" si="83"/>
        <v>543</v>
      </c>
      <c r="AA252" s="6">
        <f t="shared" si="84"/>
        <v>541</v>
      </c>
      <c r="AB252" s="6">
        <f t="shared" si="85"/>
        <v>8</v>
      </c>
      <c r="AC252" s="6">
        <f t="shared" si="86"/>
        <v>14</v>
      </c>
      <c r="AD252" s="7">
        <f t="shared" si="87"/>
        <v>9</v>
      </c>
    </row>
    <row r="253" spans="1:30" hidden="1" x14ac:dyDescent="0.25">
      <c r="A253" s="5">
        <v>1042341</v>
      </c>
      <c r="B253" s="5" t="s">
        <v>288</v>
      </c>
      <c r="C253" s="5" t="s">
        <v>221</v>
      </c>
      <c r="D253" s="5" t="s">
        <v>6</v>
      </c>
      <c r="E253" s="5" t="s">
        <v>7</v>
      </c>
      <c r="F253" s="5">
        <v>60</v>
      </c>
      <c r="G253" s="5" t="s">
        <v>289</v>
      </c>
      <c r="H253" s="5" t="s">
        <v>31</v>
      </c>
      <c r="I253" s="5">
        <f t="shared" si="80"/>
        <v>1579</v>
      </c>
      <c r="J253" s="5">
        <f t="shared" si="81"/>
        <v>16</v>
      </c>
      <c r="K253" s="5">
        <f>VLOOKUP(A253,primoinverno,2,0)</f>
        <v>502</v>
      </c>
      <c r="L253" s="5">
        <f>VLOOKUP(A253,primoinverno,3,0)</f>
        <v>1</v>
      </c>
      <c r="M253" s="5">
        <f>VLOOKUP(A253,secondoinverno,2,0)</f>
        <v>501</v>
      </c>
      <c r="N253" s="5">
        <f>VLOOKUP(A253,secondoinverno,3,0)</f>
        <v>5</v>
      </c>
      <c r="O253" s="5">
        <f t="shared" si="106"/>
        <v>518</v>
      </c>
      <c r="P253" s="5">
        <f t="shared" si="107"/>
        <v>6</v>
      </c>
      <c r="Q253" s="5">
        <f t="shared" si="104"/>
        <v>526</v>
      </c>
      <c r="R253" s="5">
        <f t="shared" si="105"/>
        <v>2</v>
      </c>
      <c r="S253" s="5">
        <f t="shared" si="102"/>
        <v>535</v>
      </c>
      <c r="T253" s="5">
        <f t="shared" si="103"/>
        <v>8</v>
      </c>
      <c r="U253" s="5">
        <v>0</v>
      </c>
      <c r="V253" s="5">
        <v>0</v>
      </c>
      <c r="W253" s="5">
        <v>0</v>
      </c>
      <c r="X253" s="5">
        <v>0</v>
      </c>
      <c r="Y253" s="6">
        <f t="shared" si="82"/>
        <v>535</v>
      </c>
      <c r="Z253" s="6">
        <f t="shared" si="83"/>
        <v>526</v>
      </c>
      <c r="AA253" s="6">
        <f t="shared" si="84"/>
        <v>518</v>
      </c>
      <c r="AB253" s="6">
        <f t="shared" si="85"/>
        <v>8</v>
      </c>
      <c r="AC253" s="6">
        <f t="shared" si="86"/>
        <v>2</v>
      </c>
      <c r="AD253" s="7">
        <f t="shared" si="87"/>
        <v>6</v>
      </c>
    </row>
    <row r="254" spans="1:30" hidden="1" x14ac:dyDescent="0.25">
      <c r="A254" s="5">
        <v>1042893</v>
      </c>
      <c r="B254" s="5" t="s">
        <v>470</v>
      </c>
      <c r="C254" s="5" t="s">
        <v>471</v>
      </c>
      <c r="D254" s="5" t="s">
        <v>6</v>
      </c>
      <c r="E254" s="5" t="s">
        <v>7</v>
      </c>
      <c r="F254" s="5">
        <v>60</v>
      </c>
      <c r="G254" s="5" t="s">
        <v>240</v>
      </c>
      <c r="H254" s="5" t="s">
        <v>31</v>
      </c>
      <c r="I254" s="5">
        <f t="shared" si="80"/>
        <v>853</v>
      </c>
      <c r="J254" s="5">
        <f t="shared" si="81"/>
        <v>5</v>
      </c>
      <c r="K254" s="5">
        <v>0</v>
      </c>
      <c r="L254" s="5">
        <v>0</v>
      </c>
      <c r="M254" s="5">
        <v>0</v>
      </c>
      <c r="N254" s="5">
        <v>0</v>
      </c>
      <c r="O254" s="5">
        <f t="shared" si="106"/>
        <v>395</v>
      </c>
      <c r="P254" s="5">
        <f t="shared" si="107"/>
        <v>1</v>
      </c>
      <c r="Q254" s="5">
        <v>0</v>
      </c>
      <c r="R254" s="5">
        <v>0</v>
      </c>
      <c r="S254" s="5">
        <f t="shared" si="102"/>
        <v>458</v>
      </c>
      <c r="T254" s="5">
        <f t="shared" si="103"/>
        <v>4</v>
      </c>
      <c r="U254" s="5">
        <v>0</v>
      </c>
      <c r="V254" s="5">
        <v>0</v>
      </c>
      <c r="W254" s="5">
        <v>0</v>
      </c>
      <c r="X254" s="5">
        <v>0</v>
      </c>
      <c r="Y254" s="6">
        <f t="shared" si="82"/>
        <v>458</v>
      </c>
      <c r="Z254" s="6">
        <f t="shared" si="83"/>
        <v>395</v>
      </c>
      <c r="AA254" s="6">
        <f t="shared" si="84"/>
        <v>0</v>
      </c>
      <c r="AB254" s="6">
        <f t="shared" si="85"/>
        <v>4</v>
      </c>
      <c r="AC254" s="6">
        <f t="shared" si="86"/>
        <v>1</v>
      </c>
      <c r="AD254" s="7">
        <f t="shared" si="87"/>
        <v>0</v>
      </c>
    </row>
    <row r="255" spans="1:30" hidden="1" x14ac:dyDescent="0.25">
      <c r="A255" s="5">
        <v>1053607</v>
      </c>
      <c r="B255" s="5" t="s">
        <v>231</v>
      </c>
      <c r="C255" s="5" t="s">
        <v>232</v>
      </c>
      <c r="D255" s="5" t="s">
        <v>6</v>
      </c>
      <c r="E255" s="5" t="s">
        <v>7</v>
      </c>
      <c r="F255" s="5">
        <v>60</v>
      </c>
      <c r="G255" s="5" t="s">
        <v>233</v>
      </c>
      <c r="H255" s="5" t="s">
        <v>31</v>
      </c>
      <c r="I255" s="5">
        <f t="shared" si="80"/>
        <v>1641</v>
      </c>
      <c r="J255" s="5">
        <f t="shared" si="81"/>
        <v>27</v>
      </c>
      <c r="K255" s="5">
        <f>VLOOKUP(A255,primoinverno,2,0)</f>
        <v>523</v>
      </c>
      <c r="L255" s="5">
        <f>VLOOKUP(A255,primoinverno,3,0)</f>
        <v>4</v>
      </c>
      <c r="M255" s="5">
        <f>VLOOKUP(A255,secondoinverno,2,0)</f>
        <v>522</v>
      </c>
      <c r="N255" s="5">
        <f>VLOOKUP(A255,secondoinverno,3,0)</f>
        <v>6</v>
      </c>
      <c r="O255" s="5">
        <f t="shared" si="106"/>
        <v>547</v>
      </c>
      <c r="P255" s="5">
        <f t="shared" si="107"/>
        <v>11</v>
      </c>
      <c r="Q255" s="5">
        <f>VLOOKUP(A255,secondaprova,2,0)</f>
        <v>558</v>
      </c>
      <c r="R255" s="5">
        <f>VLOOKUP(A255,secondaprova,3,0)</f>
        <v>8</v>
      </c>
      <c r="S255" s="5">
        <f t="shared" si="102"/>
        <v>536</v>
      </c>
      <c r="T255" s="5">
        <f t="shared" si="103"/>
        <v>8</v>
      </c>
      <c r="U255" s="5">
        <v>0</v>
      </c>
      <c r="V255" s="5">
        <v>0</v>
      </c>
      <c r="W255" s="5">
        <v>0</v>
      </c>
      <c r="X255" s="5">
        <v>0</v>
      </c>
      <c r="Y255" s="6">
        <f t="shared" si="82"/>
        <v>558</v>
      </c>
      <c r="Z255" s="6">
        <f t="shared" si="83"/>
        <v>547</v>
      </c>
      <c r="AA255" s="6">
        <f t="shared" si="84"/>
        <v>536</v>
      </c>
      <c r="AB255" s="6">
        <f t="shared" si="85"/>
        <v>8</v>
      </c>
      <c r="AC255" s="6">
        <f t="shared" si="86"/>
        <v>11</v>
      </c>
      <c r="AD255" s="7">
        <f t="shared" si="87"/>
        <v>8</v>
      </c>
    </row>
    <row r="256" spans="1:30" hidden="1" x14ac:dyDescent="0.25">
      <c r="A256" s="5">
        <v>1058946</v>
      </c>
      <c r="B256" s="5" t="s">
        <v>256</v>
      </c>
      <c r="C256" s="5" t="s">
        <v>5</v>
      </c>
      <c r="D256" s="5" t="s">
        <v>6</v>
      </c>
      <c r="E256" s="5" t="s">
        <v>7</v>
      </c>
      <c r="F256" s="5">
        <v>60</v>
      </c>
      <c r="G256" s="5" t="s">
        <v>257</v>
      </c>
      <c r="H256" s="5" t="s">
        <v>31</v>
      </c>
      <c r="I256" s="5">
        <f t="shared" si="80"/>
        <v>1003</v>
      </c>
      <c r="J256" s="5">
        <f t="shared" si="81"/>
        <v>7</v>
      </c>
      <c r="K256" s="5">
        <f>VLOOKUP(A256,primoinverno,2,0)</f>
        <v>514</v>
      </c>
      <c r="L256" s="5">
        <f>VLOOKUP(A256,primoinverno,3,0)</f>
        <v>5</v>
      </c>
      <c r="M256" s="5">
        <v>0</v>
      </c>
      <c r="N256" s="5">
        <v>0</v>
      </c>
      <c r="O256" s="5">
        <v>0</v>
      </c>
      <c r="P256" s="5">
        <v>0</v>
      </c>
      <c r="Q256" s="5">
        <f>VLOOKUP(A256,secondaprova,2,0)</f>
        <v>489</v>
      </c>
      <c r="R256" s="5">
        <f>VLOOKUP(A256,secondaprova,3,0)</f>
        <v>2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6">
        <f t="shared" si="82"/>
        <v>514</v>
      </c>
      <c r="Z256" s="6">
        <f t="shared" si="83"/>
        <v>489</v>
      </c>
      <c r="AA256" s="6">
        <f t="shared" si="84"/>
        <v>0</v>
      </c>
      <c r="AB256" s="6">
        <f t="shared" si="85"/>
        <v>5</v>
      </c>
      <c r="AC256" s="6">
        <f t="shared" si="86"/>
        <v>2</v>
      </c>
      <c r="AD256" s="7">
        <f t="shared" si="87"/>
        <v>0</v>
      </c>
    </row>
    <row r="257" spans="1:30" hidden="1" x14ac:dyDescent="0.25">
      <c r="A257" s="5">
        <v>1059344</v>
      </c>
      <c r="B257" s="5" t="s">
        <v>516</v>
      </c>
      <c r="C257" s="5" t="s">
        <v>478</v>
      </c>
      <c r="D257" s="5" t="s">
        <v>6</v>
      </c>
      <c r="E257" s="5" t="s">
        <v>7</v>
      </c>
      <c r="F257" s="5">
        <v>60</v>
      </c>
      <c r="G257" s="5" t="s">
        <v>119</v>
      </c>
      <c r="H257" s="5" t="s">
        <v>31</v>
      </c>
      <c r="I257" s="5">
        <f t="shared" si="80"/>
        <v>450</v>
      </c>
      <c r="J257" s="5">
        <f t="shared" si="81"/>
        <v>1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f>VLOOKUP(A257,secondaprova,2,0)</f>
        <v>450</v>
      </c>
      <c r="R257" s="5">
        <f>VLOOKUP(A257,secondaprova,3,0)</f>
        <v>1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6">
        <f t="shared" si="82"/>
        <v>450</v>
      </c>
      <c r="Z257" s="6">
        <f t="shared" si="83"/>
        <v>0</v>
      </c>
      <c r="AA257" s="6">
        <f t="shared" si="84"/>
        <v>0</v>
      </c>
      <c r="AB257" s="6">
        <f t="shared" si="85"/>
        <v>1</v>
      </c>
      <c r="AC257" s="6">
        <f t="shared" si="86"/>
        <v>0</v>
      </c>
      <c r="AD257" s="7">
        <f t="shared" si="87"/>
        <v>0</v>
      </c>
    </row>
    <row r="258" spans="1:30" hidden="1" x14ac:dyDescent="0.25">
      <c r="A258" s="5">
        <v>1067826</v>
      </c>
      <c r="B258" s="5" t="s">
        <v>534</v>
      </c>
      <c r="C258" s="5" t="s">
        <v>535</v>
      </c>
      <c r="D258" s="5" t="s">
        <v>6</v>
      </c>
      <c r="E258" s="5" t="s">
        <v>7</v>
      </c>
      <c r="F258" s="5">
        <v>60</v>
      </c>
      <c r="G258" s="5" t="s">
        <v>115</v>
      </c>
      <c r="H258" s="5" t="s">
        <v>31</v>
      </c>
      <c r="I258" s="5">
        <f t="shared" ref="I258:I280" si="108">Y258+Z258+AA258</f>
        <v>479</v>
      </c>
      <c r="J258" s="5">
        <f t="shared" ref="J258:J280" si="109">AB258+AC258+AD258</f>
        <v>1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f t="shared" ref="S258:S264" si="110">VLOOKUP(A258,terzaprova,2,0)</f>
        <v>479</v>
      </c>
      <c r="T258" s="5">
        <f t="shared" ref="T258:T264" si="111">VLOOKUP(A258,terzaprova,3,0)</f>
        <v>1</v>
      </c>
      <c r="U258" s="5">
        <v>0</v>
      </c>
      <c r="V258" s="5">
        <v>0</v>
      </c>
      <c r="W258" s="5">
        <v>0</v>
      </c>
      <c r="X258" s="5">
        <v>0</v>
      </c>
      <c r="Y258" s="6">
        <f t="shared" ref="Y258:Y280" si="112">IF(K258=LARGE(K258:W258,1),K258,IF(M258=LARGE(K258:W258,1),M258,IF(O258=LARGE(K258:W258,1),O258,IF(Q258=LARGE(K258:W258,1),Q258,IF(S258=LARGE(K258:W258,1),S258,IF(U258=LARGE(K258:W258,1),U258,IF(W258=LARGE(K258:W258,1),W258,0)))))))</f>
        <v>479</v>
      </c>
      <c r="Z258" s="6">
        <f t="shared" ref="Z258:Z280" si="113">IF(K258=LARGE(K258:W258,2),K258,IF(M258=LARGE(K258:W258,2),M258,IF(O258=LARGE(K258:W258,2),O258,IF(Q258=LARGE(K258:W258,2),Q258,IF(S258=LARGE(K258:W258,2),S258,IF(U258=LARGE(K258:W258,2),U258,IF(W258=LARGE(K258:W258,2),W258,0)))))))</f>
        <v>0</v>
      </c>
      <c r="AA258" s="6">
        <f t="shared" ref="AA258:AA280" si="114">IF(K258=LARGE(K258:X258,3),K258,IF(M258=LARGE(K258:X258,3),M258,IF(O258=LARGE(K258:X258,3),O258,IF(Q258=LARGE(K258:X258,3),Q258,IF(S258=LARGE(K258:X258,3),S258,IF(U258=LARGE(K258:X258,3),U258,IF(W258=LARGE(K258:X258,3),W258,0)))))))</f>
        <v>0</v>
      </c>
      <c r="AB258" s="6">
        <f t="shared" ref="AB258:AB280" si="115">IF(K258=LARGE(K258:X258,1),L258,IF(M258=LARGE(K258:X258,1),N258,IF(O258=LARGE(K258:X258,1),P258,IF(Q258=LARGE(K258:X258,1),R258,IF(S258=LARGE(K258:X258,1),T258,IF(U258=LARGE(K258:X258,1),V258,IF(W258=LARGE(K258:X258,1),X258,0)))))))</f>
        <v>1</v>
      </c>
      <c r="AC258" s="6">
        <f t="shared" ref="AC258:AC280" si="116">IF(K258=LARGE(K258:X258,2),L258,IF(M258=LARGE(K258:X258,2),N258,IF(O258=LARGE(K258:X258,2),P258,IF(Q258=LARGE(K258:X258,2),R258,IF(S258=LARGE(K258:X258,2),T258,IF(U258=LARGE(K258:X258,2),V258,IF(W258=LARGE(K258:X258,2),X258,0)))))))</f>
        <v>0</v>
      </c>
      <c r="AD258" s="7">
        <f t="shared" ref="AD258:AD280" si="117">IF(K258=LARGE(K258:X258,3),L258,IF(M258=LARGE(K258:X258,3),N258,IF(O258=LARGE(K258:X258,3),P258,IF(Q258=LARGE(K258:X258,3),R258,IF(S258=LARGE(K258:X258,3),T258,IF(U258=LARGE(K258:X258,3),V258,IF(W258=LARGE(K258:X258,3),X258,0)))))))</f>
        <v>0</v>
      </c>
    </row>
    <row r="259" spans="1:30" hidden="1" x14ac:dyDescent="0.25">
      <c r="A259" s="5">
        <v>1070714</v>
      </c>
      <c r="B259" s="5" t="s">
        <v>436</v>
      </c>
      <c r="C259" s="5" t="s">
        <v>437</v>
      </c>
      <c r="D259" s="5" t="s">
        <v>6</v>
      </c>
      <c r="E259" s="5" t="s">
        <v>7</v>
      </c>
      <c r="F259" s="5">
        <v>60</v>
      </c>
      <c r="G259" s="5" t="s">
        <v>405</v>
      </c>
      <c r="H259" s="5" t="s">
        <v>31</v>
      </c>
      <c r="I259" s="5">
        <f t="shared" si="108"/>
        <v>1506</v>
      </c>
      <c r="J259" s="5">
        <f t="shared" si="109"/>
        <v>16</v>
      </c>
      <c r="K259" s="5">
        <v>0</v>
      </c>
      <c r="L259" s="5">
        <v>0</v>
      </c>
      <c r="M259" s="5">
        <v>0</v>
      </c>
      <c r="N259" s="5">
        <v>0</v>
      </c>
      <c r="O259" s="5">
        <f>VLOOKUP(A259,primaprova,2,0)</f>
        <v>502</v>
      </c>
      <c r="P259" s="5">
        <f>VLOOKUP(A259,primaprova,3,0)</f>
        <v>7</v>
      </c>
      <c r="Q259" s="5">
        <f>VLOOKUP(A259,secondaprova,2,0)</f>
        <v>504</v>
      </c>
      <c r="R259" s="5">
        <f>VLOOKUP(A259,secondaprova,3,0)</f>
        <v>6</v>
      </c>
      <c r="S259" s="5">
        <f t="shared" si="110"/>
        <v>500</v>
      </c>
      <c r="T259" s="5">
        <f t="shared" si="111"/>
        <v>3</v>
      </c>
      <c r="U259" s="5">
        <v>0</v>
      </c>
      <c r="V259" s="5">
        <v>0</v>
      </c>
      <c r="W259" s="5">
        <v>0</v>
      </c>
      <c r="X259" s="5">
        <v>0</v>
      </c>
      <c r="Y259" s="6">
        <f t="shared" si="112"/>
        <v>504</v>
      </c>
      <c r="Z259" s="6">
        <f t="shared" si="113"/>
        <v>502</v>
      </c>
      <c r="AA259" s="6">
        <f t="shared" si="114"/>
        <v>500</v>
      </c>
      <c r="AB259" s="6">
        <f t="shared" si="115"/>
        <v>6</v>
      </c>
      <c r="AC259" s="6">
        <f t="shared" si="116"/>
        <v>7</v>
      </c>
      <c r="AD259" s="7">
        <f t="shared" si="117"/>
        <v>3</v>
      </c>
    </row>
    <row r="260" spans="1:30" hidden="1" x14ac:dyDescent="0.25">
      <c r="A260" s="5">
        <v>1074158</v>
      </c>
      <c r="B260" s="5" t="s">
        <v>460</v>
      </c>
      <c r="C260" s="5" t="s">
        <v>57</v>
      </c>
      <c r="D260" s="5" t="s">
        <v>6</v>
      </c>
      <c r="E260" s="5" t="s">
        <v>7</v>
      </c>
      <c r="F260" s="5">
        <v>60</v>
      </c>
      <c r="G260" s="5" t="s">
        <v>273</v>
      </c>
      <c r="H260" s="5" t="s">
        <v>31</v>
      </c>
      <c r="I260" s="5">
        <f t="shared" si="108"/>
        <v>931</v>
      </c>
      <c r="J260" s="5">
        <f t="shared" si="109"/>
        <v>4</v>
      </c>
      <c r="K260" s="5">
        <v>0</v>
      </c>
      <c r="L260" s="5">
        <v>0</v>
      </c>
      <c r="M260" s="5">
        <v>0</v>
      </c>
      <c r="N260" s="5">
        <v>0</v>
      </c>
      <c r="O260" s="5">
        <f>VLOOKUP(A260,primaprova,2,0)</f>
        <v>480</v>
      </c>
      <c r="P260" s="5">
        <f>VLOOKUP(A260,primaprova,3,0)</f>
        <v>2</v>
      </c>
      <c r="Q260" s="5">
        <v>0</v>
      </c>
      <c r="R260" s="5">
        <v>0</v>
      </c>
      <c r="S260" s="5">
        <f t="shared" si="110"/>
        <v>451</v>
      </c>
      <c r="T260" s="5">
        <f t="shared" si="111"/>
        <v>2</v>
      </c>
      <c r="U260" s="5">
        <v>0</v>
      </c>
      <c r="V260" s="5">
        <v>0</v>
      </c>
      <c r="W260" s="5">
        <v>0</v>
      </c>
      <c r="X260" s="5">
        <v>0</v>
      </c>
      <c r="Y260" s="6">
        <f t="shared" si="112"/>
        <v>480</v>
      </c>
      <c r="Z260" s="6">
        <f t="shared" si="113"/>
        <v>451</v>
      </c>
      <c r="AA260" s="6">
        <f t="shared" si="114"/>
        <v>0</v>
      </c>
      <c r="AB260" s="6">
        <f t="shared" si="115"/>
        <v>2</v>
      </c>
      <c r="AC260" s="6">
        <f t="shared" si="116"/>
        <v>2</v>
      </c>
      <c r="AD260" s="7">
        <f t="shared" si="117"/>
        <v>0</v>
      </c>
    </row>
    <row r="261" spans="1:30" hidden="1" x14ac:dyDescent="0.25">
      <c r="A261" s="5">
        <v>1074264</v>
      </c>
      <c r="B261" s="5" t="s">
        <v>345</v>
      </c>
      <c r="C261" s="5" t="s">
        <v>21</v>
      </c>
      <c r="D261" s="5" t="s">
        <v>6</v>
      </c>
      <c r="E261" s="5" t="s">
        <v>7</v>
      </c>
      <c r="F261" s="5">
        <v>60</v>
      </c>
      <c r="G261" s="5" t="s">
        <v>346</v>
      </c>
      <c r="H261" s="5" t="s">
        <v>31</v>
      </c>
      <c r="I261" s="5">
        <f t="shared" si="108"/>
        <v>1598</v>
      </c>
      <c r="J261" s="5">
        <f t="shared" si="109"/>
        <v>20</v>
      </c>
      <c r="K261" s="5">
        <v>0</v>
      </c>
      <c r="L261" s="5">
        <v>0</v>
      </c>
      <c r="M261" s="5">
        <f>VLOOKUP(A261,secondoinverno,2,0)</f>
        <v>519</v>
      </c>
      <c r="N261" s="5">
        <f>VLOOKUP(A261,secondoinverno,3,0)</f>
        <v>4</v>
      </c>
      <c r="O261" s="5">
        <f>VLOOKUP(A261,primaprova,2,0)</f>
        <v>514</v>
      </c>
      <c r="P261" s="5">
        <f>VLOOKUP(A261,primaprova,3,0)</f>
        <v>1</v>
      </c>
      <c r="Q261" s="5">
        <f t="shared" ref="Q261:Q271" si="118">VLOOKUP(A261,secondaprova,2,0)</f>
        <v>531</v>
      </c>
      <c r="R261" s="5">
        <f t="shared" ref="R261:R271" si="119">VLOOKUP(A261,secondaprova,3,0)</f>
        <v>8</v>
      </c>
      <c r="S261" s="5">
        <f t="shared" si="110"/>
        <v>548</v>
      </c>
      <c r="T261" s="5">
        <f t="shared" si="111"/>
        <v>8</v>
      </c>
      <c r="U261" s="5">
        <v>0</v>
      </c>
      <c r="V261" s="5">
        <v>0</v>
      </c>
      <c r="W261" s="5">
        <v>0</v>
      </c>
      <c r="X261" s="5">
        <v>0</v>
      </c>
      <c r="Y261" s="6">
        <f t="shared" si="112"/>
        <v>548</v>
      </c>
      <c r="Z261" s="6">
        <f t="shared" si="113"/>
        <v>531</v>
      </c>
      <c r="AA261" s="6">
        <f t="shared" si="114"/>
        <v>519</v>
      </c>
      <c r="AB261" s="6">
        <f t="shared" si="115"/>
        <v>8</v>
      </c>
      <c r="AC261" s="6">
        <f t="shared" si="116"/>
        <v>8</v>
      </c>
      <c r="AD261" s="7">
        <f t="shared" si="117"/>
        <v>4</v>
      </c>
    </row>
    <row r="262" spans="1:30" hidden="1" x14ac:dyDescent="0.25">
      <c r="A262" s="5">
        <v>1075363</v>
      </c>
      <c r="B262" s="5" t="s">
        <v>506</v>
      </c>
      <c r="C262" s="5" t="s">
        <v>507</v>
      </c>
      <c r="D262" s="5" t="s">
        <v>6</v>
      </c>
      <c r="E262" s="5" t="s">
        <v>7</v>
      </c>
      <c r="F262" s="5">
        <v>60</v>
      </c>
      <c r="G262" s="5" t="s">
        <v>508</v>
      </c>
      <c r="H262" s="5" t="s">
        <v>31</v>
      </c>
      <c r="I262" s="5">
        <f t="shared" si="108"/>
        <v>1014</v>
      </c>
      <c r="J262" s="5">
        <f t="shared" si="109"/>
        <v>11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f t="shared" si="118"/>
        <v>490</v>
      </c>
      <c r="R262" s="5">
        <f t="shared" si="119"/>
        <v>4</v>
      </c>
      <c r="S262" s="5">
        <f t="shared" si="110"/>
        <v>524</v>
      </c>
      <c r="T262" s="5">
        <f t="shared" si="111"/>
        <v>7</v>
      </c>
      <c r="U262" s="5">
        <v>0</v>
      </c>
      <c r="V262" s="5">
        <v>0</v>
      </c>
      <c r="W262" s="5">
        <v>0</v>
      </c>
      <c r="X262" s="5">
        <v>0</v>
      </c>
      <c r="Y262" s="6">
        <f t="shared" si="112"/>
        <v>524</v>
      </c>
      <c r="Z262" s="6">
        <f t="shared" si="113"/>
        <v>490</v>
      </c>
      <c r="AA262" s="6">
        <f t="shared" si="114"/>
        <v>0</v>
      </c>
      <c r="AB262" s="6">
        <f t="shared" si="115"/>
        <v>7</v>
      </c>
      <c r="AC262" s="6">
        <f t="shared" si="116"/>
        <v>4</v>
      </c>
      <c r="AD262" s="7">
        <f t="shared" si="117"/>
        <v>0</v>
      </c>
    </row>
    <row r="263" spans="1:30" hidden="1" x14ac:dyDescent="0.25">
      <c r="A263" s="5">
        <v>1084119</v>
      </c>
      <c r="B263" s="5" t="s">
        <v>465</v>
      </c>
      <c r="C263" s="5" t="s">
        <v>87</v>
      </c>
      <c r="D263" s="5" t="s">
        <v>6</v>
      </c>
      <c r="E263" s="5" t="s">
        <v>7</v>
      </c>
      <c r="F263" s="5">
        <v>60</v>
      </c>
      <c r="G263" s="5" t="s">
        <v>100</v>
      </c>
      <c r="H263" s="5" t="s">
        <v>31</v>
      </c>
      <c r="I263" s="5">
        <f t="shared" si="108"/>
        <v>1383</v>
      </c>
      <c r="J263" s="5">
        <f t="shared" si="109"/>
        <v>9</v>
      </c>
      <c r="K263" s="5">
        <v>0</v>
      </c>
      <c r="L263" s="5">
        <v>0</v>
      </c>
      <c r="M263" s="5">
        <v>0</v>
      </c>
      <c r="N263" s="5">
        <v>0</v>
      </c>
      <c r="O263" s="5">
        <f>VLOOKUP(A263,primaprova,2,0)</f>
        <v>465</v>
      </c>
      <c r="P263" s="5">
        <f>VLOOKUP(A263,primaprova,3,0)</f>
        <v>2</v>
      </c>
      <c r="Q263" s="5">
        <f t="shared" si="118"/>
        <v>471</v>
      </c>
      <c r="R263" s="5">
        <f t="shared" si="119"/>
        <v>3</v>
      </c>
      <c r="S263" s="5">
        <f t="shared" si="110"/>
        <v>447</v>
      </c>
      <c r="T263" s="5">
        <f t="shared" si="111"/>
        <v>4</v>
      </c>
      <c r="U263" s="5">
        <v>0</v>
      </c>
      <c r="V263" s="5">
        <v>0</v>
      </c>
      <c r="W263" s="5">
        <v>0</v>
      </c>
      <c r="X263" s="5">
        <v>0</v>
      </c>
      <c r="Y263" s="6">
        <f t="shared" si="112"/>
        <v>471</v>
      </c>
      <c r="Z263" s="6">
        <f t="shared" si="113"/>
        <v>465</v>
      </c>
      <c r="AA263" s="6">
        <f t="shared" si="114"/>
        <v>447</v>
      </c>
      <c r="AB263" s="6">
        <f t="shared" si="115"/>
        <v>3</v>
      </c>
      <c r="AC263" s="6">
        <f t="shared" si="116"/>
        <v>2</v>
      </c>
      <c r="AD263" s="7">
        <f t="shared" si="117"/>
        <v>4</v>
      </c>
    </row>
    <row r="264" spans="1:30" hidden="1" x14ac:dyDescent="0.25">
      <c r="A264" s="5">
        <v>1084301</v>
      </c>
      <c r="B264" s="5" t="s">
        <v>463</v>
      </c>
      <c r="C264" s="5" t="s">
        <v>464</v>
      </c>
      <c r="D264" s="5" t="s">
        <v>6</v>
      </c>
      <c r="E264" s="5" t="s">
        <v>7</v>
      </c>
      <c r="F264" s="5">
        <v>60</v>
      </c>
      <c r="G264" s="5" t="s">
        <v>287</v>
      </c>
      <c r="H264" s="5" t="s">
        <v>31</v>
      </c>
      <c r="I264" s="5">
        <f t="shared" si="108"/>
        <v>1457</v>
      </c>
      <c r="J264" s="5">
        <f t="shared" si="109"/>
        <v>6</v>
      </c>
      <c r="K264" s="5">
        <v>0</v>
      </c>
      <c r="L264" s="5">
        <v>0</v>
      </c>
      <c r="M264" s="5">
        <v>0</v>
      </c>
      <c r="N264" s="5">
        <v>0</v>
      </c>
      <c r="O264" s="5">
        <f>VLOOKUP(A264,primaprova,2,0)</f>
        <v>466</v>
      </c>
      <c r="P264" s="5">
        <f>VLOOKUP(A264,primaprova,3,0)</f>
        <v>2</v>
      </c>
      <c r="Q264" s="5">
        <f t="shared" si="118"/>
        <v>493</v>
      </c>
      <c r="R264" s="5">
        <f t="shared" si="119"/>
        <v>1</v>
      </c>
      <c r="S264" s="5">
        <f t="shared" si="110"/>
        <v>498</v>
      </c>
      <c r="T264" s="5">
        <f t="shared" si="111"/>
        <v>3</v>
      </c>
      <c r="U264" s="5">
        <v>0</v>
      </c>
      <c r="V264" s="5">
        <v>0</v>
      </c>
      <c r="W264" s="5">
        <v>0</v>
      </c>
      <c r="X264" s="5">
        <v>0</v>
      </c>
      <c r="Y264" s="6">
        <f t="shared" si="112"/>
        <v>498</v>
      </c>
      <c r="Z264" s="6">
        <f t="shared" si="113"/>
        <v>493</v>
      </c>
      <c r="AA264" s="6">
        <f t="shared" si="114"/>
        <v>466</v>
      </c>
      <c r="AB264" s="6">
        <f t="shared" si="115"/>
        <v>3</v>
      </c>
      <c r="AC264" s="6">
        <f t="shared" si="116"/>
        <v>1</v>
      </c>
      <c r="AD264" s="7">
        <f t="shared" si="117"/>
        <v>2</v>
      </c>
    </row>
    <row r="265" spans="1:30" hidden="1" x14ac:dyDescent="0.25">
      <c r="A265" s="5">
        <v>1084467</v>
      </c>
      <c r="B265" s="5" t="s">
        <v>466</v>
      </c>
      <c r="C265" s="5" t="s">
        <v>5</v>
      </c>
      <c r="D265" s="5" t="s">
        <v>6</v>
      </c>
      <c r="E265" s="5" t="s">
        <v>7</v>
      </c>
      <c r="F265" s="5">
        <v>60</v>
      </c>
      <c r="G265" s="5" t="s">
        <v>16</v>
      </c>
      <c r="H265" s="5" t="s">
        <v>31</v>
      </c>
      <c r="I265" s="5">
        <f t="shared" si="108"/>
        <v>920</v>
      </c>
      <c r="J265" s="5">
        <f t="shared" si="109"/>
        <v>4</v>
      </c>
      <c r="K265" s="5">
        <v>0</v>
      </c>
      <c r="L265" s="5">
        <v>0</v>
      </c>
      <c r="M265" s="5">
        <v>0</v>
      </c>
      <c r="N265" s="5">
        <v>0</v>
      </c>
      <c r="O265" s="5">
        <f>VLOOKUP(A265,primaprova,2,0)</f>
        <v>463</v>
      </c>
      <c r="P265" s="5">
        <f>VLOOKUP(A265,primaprova,3,0)</f>
        <v>2</v>
      </c>
      <c r="Q265" s="5">
        <f t="shared" si="118"/>
        <v>457</v>
      </c>
      <c r="R265" s="5">
        <f t="shared" si="119"/>
        <v>2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6">
        <f t="shared" si="112"/>
        <v>463</v>
      </c>
      <c r="Z265" s="6">
        <f t="shared" si="113"/>
        <v>457</v>
      </c>
      <c r="AA265" s="6">
        <f t="shared" si="114"/>
        <v>0</v>
      </c>
      <c r="AB265" s="6">
        <f t="shared" si="115"/>
        <v>2</v>
      </c>
      <c r="AC265" s="6">
        <f t="shared" si="116"/>
        <v>2</v>
      </c>
      <c r="AD265" s="7">
        <f t="shared" si="117"/>
        <v>0</v>
      </c>
    </row>
    <row r="266" spans="1:30" hidden="1" x14ac:dyDescent="0.25">
      <c r="A266" s="5">
        <v>1084788</v>
      </c>
      <c r="B266" s="5" t="s">
        <v>514</v>
      </c>
      <c r="C266" s="5" t="s">
        <v>515</v>
      </c>
      <c r="D266" s="5" t="s">
        <v>6</v>
      </c>
      <c r="E266" s="5" t="s">
        <v>7</v>
      </c>
      <c r="F266" s="5">
        <v>60</v>
      </c>
      <c r="G266" s="5" t="s">
        <v>103</v>
      </c>
      <c r="H266" s="5" t="s">
        <v>31</v>
      </c>
      <c r="I266" s="5">
        <f t="shared" si="108"/>
        <v>940</v>
      </c>
      <c r="J266" s="5">
        <f t="shared" si="109"/>
        <v>6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f t="shared" si="118"/>
        <v>457</v>
      </c>
      <c r="R266" s="5">
        <f t="shared" si="119"/>
        <v>2</v>
      </c>
      <c r="S266" s="5">
        <f t="shared" ref="S266:S273" si="120">VLOOKUP(A266,terzaprova,2,0)</f>
        <v>483</v>
      </c>
      <c r="T266" s="5">
        <f t="shared" ref="T266:T273" si="121">VLOOKUP(A266,terzaprova,3,0)</f>
        <v>4</v>
      </c>
      <c r="U266" s="5">
        <v>0</v>
      </c>
      <c r="V266" s="5">
        <v>0</v>
      </c>
      <c r="W266" s="5">
        <v>0</v>
      </c>
      <c r="X266" s="5">
        <v>0</v>
      </c>
      <c r="Y266" s="6">
        <f t="shared" si="112"/>
        <v>483</v>
      </c>
      <c r="Z266" s="6">
        <f t="shared" si="113"/>
        <v>457</v>
      </c>
      <c r="AA266" s="6">
        <f t="shared" si="114"/>
        <v>0</v>
      </c>
      <c r="AB266" s="6">
        <f t="shared" si="115"/>
        <v>4</v>
      </c>
      <c r="AC266" s="6">
        <f t="shared" si="116"/>
        <v>2</v>
      </c>
      <c r="AD266" s="7">
        <f t="shared" si="117"/>
        <v>0</v>
      </c>
    </row>
    <row r="267" spans="1:30" hidden="1" x14ac:dyDescent="0.25">
      <c r="A267" s="5">
        <v>1084797</v>
      </c>
      <c r="B267" s="5" t="s">
        <v>432</v>
      </c>
      <c r="C267" s="5" t="s">
        <v>433</v>
      </c>
      <c r="D267" s="5" t="s">
        <v>6</v>
      </c>
      <c r="E267" s="5" t="s">
        <v>7</v>
      </c>
      <c r="F267" s="5">
        <v>60</v>
      </c>
      <c r="G267" s="5" t="s">
        <v>103</v>
      </c>
      <c r="H267" s="5" t="s">
        <v>31</v>
      </c>
      <c r="I267" s="5">
        <f t="shared" si="108"/>
        <v>1558</v>
      </c>
      <c r="J267" s="5">
        <f t="shared" si="109"/>
        <v>20</v>
      </c>
      <c r="K267" s="5">
        <v>0</v>
      </c>
      <c r="L267" s="5">
        <v>0</v>
      </c>
      <c r="M267" s="5">
        <v>0</v>
      </c>
      <c r="N267" s="5">
        <v>0</v>
      </c>
      <c r="O267" s="5">
        <f>VLOOKUP(A267,primaprova,2,0)</f>
        <v>508</v>
      </c>
      <c r="P267" s="5">
        <f>VLOOKUP(A267,primaprova,3,0)</f>
        <v>8</v>
      </c>
      <c r="Q267" s="5">
        <f t="shared" si="118"/>
        <v>520</v>
      </c>
      <c r="R267" s="5">
        <f t="shared" si="119"/>
        <v>3</v>
      </c>
      <c r="S267" s="5">
        <f t="shared" si="120"/>
        <v>530</v>
      </c>
      <c r="T267" s="5">
        <f t="shared" si="121"/>
        <v>9</v>
      </c>
      <c r="U267" s="5">
        <v>0</v>
      </c>
      <c r="V267" s="5">
        <v>0</v>
      </c>
      <c r="W267" s="5">
        <v>0</v>
      </c>
      <c r="X267" s="5">
        <v>0</v>
      </c>
      <c r="Y267" s="6">
        <f t="shared" si="112"/>
        <v>530</v>
      </c>
      <c r="Z267" s="6">
        <f t="shared" si="113"/>
        <v>520</v>
      </c>
      <c r="AA267" s="6">
        <f t="shared" si="114"/>
        <v>508</v>
      </c>
      <c r="AB267" s="6">
        <f t="shared" si="115"/>
        <v>9</v>
      </c>
      <c r="AC267" s="6">
        <f t="shared" si="116"/>
        <v>3</v>
      </c>
      <c r="AD267" s="7">
        <f t="shared" si="117"/>
        <v>8</v>
      </c>
    </row>
    <row r="268" spans="1:30" hidden="1" x14ac:dyDescent="0.25">
      <c r="A268" s="5">
        <v>1084802</v>
      </c>
      <c r="B268" s="5" t="s">
        <v>402</v>
      </c>
      <c r="C268" s="5" t="s">
        <v>62</v>
      </c>
      <c r="D268" s="5" t="s">
        <v>6</v>
      </c>
      <c r="E268" s="5" t="s">
        <v>7</v>
      </c>
      <c r="F268" s="5">
        <v>60</v>
      </c>
      <c r="G268" s="5" t="s">
        <v>166</v>
      </c>
      <c r="H268" s="5" t="s">
        <v>31</v>
      </c>
      <c r="I268" s="5">
        <f t="shared" si="108"/>
        <v>1576</v>
      </c>
      <c r="J268" s="5">
        <f t="shared" si="109"/>
        <v>15</v>
      </c>
      <c r="K268" s="5">
        <v>0</v>
      </c>
      <c r="L268" s="5">
        <v>0</v>
      </c>
      <c r="M268" s="5">
        <v>0</v>
      </c>
      <c r="N268" s="5">
        <v>0</v>
      </c>
      <c r="O268" s="5">
        <f>VLOOKUP(A268,primaprova,2,0)</f>
        <v>525</v>
      </c>
      <c r="P268" s="5">
        <f>VLOOKUP(A268,primaprova,3,0)</f>
        <v>7</v>
      </c>
      <c r="Q268" s="5">
        <f t="shared" si="118"/>
        <v>528</v>
      </c>
      <c r="R268" s="5">
        <f t="shared" si="119"/>
        <v>6</v>
      </c>
      <c r="S268" s="5">
        <f t="shared" si="120"/>
        <v>523</v>
      </c>
      <c r="T268" s="5">
        <f t="shared" si="121"/>
        <v>2</v>
      </c>
      <c r="U268" s="5">
        <v>0</v>
      </c>
      <c r="V268" s="5">
        <v>0</v>
      </c>
      <c r="W268" s="5">
        <v>0</v>
      </c>
      <c r="X268" s="5">
        <v>0</v>
      </c>
      <c r="Y268" s="6">
        <f t="shared" si="112"/>
        <v>528</v>
      </c>
      <c r="Z268" s="6">
        <f t="shared" si="113"/>
        <v>525</v>
      </c>
      <c r="AA268" s="6">
        <f t="shared" si="114"/>
        <v>523</v>
      </c>
      <c r="AB268" s="6">
        <f t="shared" si="115"/>
        <v>6</v>
      </c>
      <c r="AC268" s="6">
        <f t="shared" si="116"/>
        <v>7</v>
      </c>
      <c r="AD268" s="7">
        <f t="shared" si="117"/>
        <v>2</v>
      </c>
    </row>
    <row r="269" spans="1:30" hidden="1" x14ac:dyDescent="0.25">
      <c r="A269" s="5">
        <v>1085892</v>
      </c>
      <c r="B269" s="5" t="s">
        <v>467</v>
      </c>
      <c r="C269" s="5" t="s">
        <v>87</v>
      </c>
      <c r="D269" s="5" t="s">
        <v>6</v>
      </c>
      <c r="E269" s="5" t="s">
        <v>7</v>
      </c>
      <c r="F269" s="5">
        <v>60</v>
      </c>
      <c r="G269" s="5" t="s">
        <v>281</v>
      </c>
      <c r="H269" s="5" t="s">
        <v>31</v>
      </c>
      <c r="I269" s="5">
        <f t="shared" si="108"/>
        <v>1430</v>
      </c>
      <c r="J269" s="5">
        <f t="shared" si="109"/>
        <v>12</v>
      </c>
      <c r="K269" s="5">
        <v>0</v>
      </c>
      <c r="L269" s="5">
        <v>0</v>
      </c>
      <c r="M269" s="5">
        <v>0</v>
      </c>
      <c r="N269" s="5">
        <v>0</v>
      </c>
      <c r="O269" s="5">
        <f>VLOOKUP(A269,primaprova,2,0)</f>
        <v>425</v>
      </c>
      <c r="P269" s="5">
        <f>VLOOKUP(A269,primaprova,3,0)</f>
        <v>1</v>
      </c>
      <c r="Q269" s="5">
        <f t="shared" si="118"/>
        <v>484</v>
      </c>
      <c r="R269" s="5">
        <f t="shared" si="119"/>
        <v>8</v>
      </c>
      <c r="S269" s="5">
        <f t="shared" si="120"/>
        <v>521</v>
      </c>
      <c r="T269" s="5">
        <f t="shared" si="121"/>
        <v>3</v>
      </c>
      <c r="U269" s="5">
        <v>0</v>
      </c>
      <c r="V269" s="5">
        <v>0</v>
      </c>
      <c r="W269" s="5">
        <v>0</v>
      </c>
      <c r="X269" s="5">
        <v>0</v>
      </c>
      <c r="Y269" s="6">
        <f t="shared" si="112"/>
        <v>521</v>
      </c>
      <c r="Z269" s="6">
        <f t="shared" si="113"/>
        <v>484</v>
      </c>
      <c r="AA269" s="6">
        <f t="shared" si="114"/>
        <v>425</v>
      </c>
      <c r="AB269" s="6">
        <f t="shared" si="115"/>
        <v>3</v>
      </c>
      <c r="AC269" s="6">
        <f t="shared" si="116"/>
        <v>8</v>
      </c>
      <c r="AD269" s="7">
        <f t="shared" si="117"/>
        <v>1</v>
      </c>
    </row>
    <row r="270" spans="1:30" hidden="1" x14ac:dyDescent="0.25">
      <c r="A270" s="5">
        <v>1088967</v>
      </c>
      <c r="B270" s="5" t="s">
        <v>455</v>
      </c>
      <c r="C270" s="5" t="s">
        <v>456</v>
      </c>
      <c r="D270" s="5" t="s">
        <v>6</v>
      </c>
      <c r="E270" s="5" t="s">
        <v>7</v>
      </c>
      <c r="F270" s="5">
        <v>60</v>
      </c>
      <c r="G270" s="5" t="s">
        <v>457</v>
      </c>
      <c r="H270" s="5" t="s">
        <v>31</v>
      </c>
      <c r="I270" s="5">
        <f t="shared" si="108"/>
        <v>1462</v>
      </c>
      <c r="J270" s="5">
        <f t="shared" si="109"/>
        <v>11</v>
      </c>
      <c r="K270" s="5">
        <v>0</v>
      </c>
      <c r="L270" s="5">
        <v>0</v>
      </c>
      <c r="M270" s="5">
        <v>0</v>
      </c>
      <c r="N270" s="5">
        <v>0</v>
      </c>
      <c r="O270" s="5">
        <f>VLOOKUP(A270,primaprova,2,0)</f>
        <v>484</v>
      </c>
      <c r="P270" s="5">
        <f>VLOOKUP(A270,primaprova,3,0)</f>
        <v>3</v>
      </c>
      <c r="Q270" s="5">
        <f t="shared" si="118"/>
        <v>467</v>
      </c>
      <c r="R270" s="5">
        <f t="shared" si="119"/>
        <v>3</v>
      </c>
      <c r="S270" s="5">
        <f t="shared" si="120"/>
        <v>511</v>
      </c>
      <c r="T270" s="5">
        <f t="shared" si="121"/>
        <v>5</v>
      </c>
      <c r="U270" s="5">
        <v>0</v>
      </c>
      <c r="V270" s="5">
        <v>0</v>
      </c>
      <c r="W270" s="5">
        <v>0</v>
      </c>
      <c r="X270" s="5">
        <v>0</v>
      </c>
      <c r="Y270" s="6">
        <f t="shared" si="112"/>
        <v>511</v>
      </c>
      <c r="Z270" s="6">
        <f t="shared" si="113"/>
        <v>484</v>
      </c>
      <c r="AA270" s="6">
        <f t="shared" si="114"/>
        <v>467</v>
      </c>
      <c r="AB270" s="6">
        <f t="shared" si="115"/>
        <v>5</v>
      </c>
      <c r="AC270" s="6">
        <f t="shared" si="116"/>
        <v>3</v>
      </c>
      <c r="AD270" s="7">
        <f t="shared" si="117"/>
        <v>3</v>
      </c>
    </row>
    <row r="271" spans="1:30" hidden="1" x14ac:dyDescent="0.25">
      <c r="A271" s="5">
        <v>1089613</v>
      </c>
      <c r="B271" s="5" t="s">
        <v>482</v>
      </c>
      <c r="C271" s="5" t="s">
        <v>36</v>
      </c>
      <c r="D271" s="5" t="s">
        <v>6</v>
      </c>
      <c r="E271" s="5" t="s">
        <v>7</v>
      </c>
      <c r="F271" s="5">
        <v>60</v>
      </c>
      <c r="G271" s="5" t="s">
        <v>46</v>
      </c>
      <c r="H271" s="5" t="s">
        <v>31</v>
      </c>
      <c r="I271" s="5">
        <f t="shared" si="108"/>
        <v>1045</v>
      </c>
      <c r="J271" s="5">
        <f t="shared" si="109"/>
        <v>7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f t="shared" si="118"/>
        <v>524</v>
      </c>
      <c r="R271" s="5">
        <f t="shared" si="119"/>
        <v>4</v>
      </c>
      <c r="S271" s="5">
        <f t="shared" si="120"/>
        <v>521</v>
      </c>
      <c r="T271" s="5">
        <f t="shared" si="121"/>
        <v>3</v>
      </c>
      <c r="U271" s="5">
        <v>0</v>
      </c>
      <c r="V271" s="5">
        <v>0</v>
      </c>
      <c r="W271" s="5">
        <v>0</v>
      </c>
      <c r="X271" s="5">
        <v>0</v>
      </c>
      <c r="Y271" s="6">
        <f t="shared" si="112"/>
        <v>524</v>
      </c>
      <c r="Z271" s="6">
        <f t="shared" si="113"/>
        <v>521</v>
      </c>
      <c r="AA271" s="6">
        <f t="shared" si="114"/>
        <v>0</v>
      </c>
      <c r="AB271" s="6">
        <f t="shared" si="115"/>
        <v>4</v>
      </c>
      <c r="AC271" s="6">
        <f t="shared" si="116"/>
        <v>3</v>
      </c>
      <c r="AD271" s="7">
        <f t="shared" si="117"/>
        <v>0</v>
      </c>
    </row>
    <row r="272" spans="1:30" hidden="1" x14ac:dyDescent="0.25">
      <c r="A272" s="5">
        <v>1090826</v>
      </c>
      <c r="B272" s="5" t="s">
        <v>538</v>
      </c>
      <c r="C272" s="5" t="s">
        <v>141</v>
      </c>
      <c r="D272" s="5" t="s">
        <v>6</v>
      </c>
      <c r="E272" s="5" t="s">
        <v>7</v>
      </c>
      <c r="F272" s="5">
        <v>60</v>
      </c>
      <c r="G272" s="5" t="s">
        <v>115</v>
      </c>
      <c r="H272" s="5" t="s">
        <v>31</v>
      </c>
      <c r="I272" s="5">
        <f t="shared" si="108"/>
        <v>76</v>
      </c>
      <c r="J272" s="5">
        <f t="shared" si="109"/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f t="shared" si="120"/>
        <v>76</v>
      </c>
      <c r="T272" s="5" t="str">
        <f t="shared" si="121"/>
        <v>0</v>
      </c>
      <c r="U272" s="5">
        <v>0</v>
      </c>
      <c r="V272" s="5">
        <v>0</v>
      </c>
      <c r="W272" s="5">
        <v>0</v>
      </c>
      <c r="X272" s="5">
        <v>0</v>
      </c>
      <c r="Y272" s="6">
        <f t="shared" si="112"/>
        <v>76</v>
      </c>
      <c r="Z272" s="6">
        <f t="shared" si="113"/>
        <v>0</v>
      </c>
      <c r="AA272" s="6">
        <f t="shared" si="114"/>
        <v>0</v>
      </c>
      <c r="AB272" s="6" t="str">
        <f t="shared" si="115"/>
        <v>0</v>
      </c>
      <c r="AC272" s="6">
        <f t="shared" si="116"/>
        <v>0</v>
      </c>
      <c r="AD272" s="7">
        <f t="shared" si="117"/>
        <v>0</v>
      </c>
    </row>
    <row r="273" spans="1:30" hidden="1" x14ac:dyDescent="0.25">
      <c r="A273" s="5">
        <v>1090827</v>
      </c>
      <c r="B273" s="5" t="s">
        <v>536</v>
      </c>
      <c r="C273" s="5" t="s">
        <v>295</v>
      </c>
      <c r="D273" s="5" t="s">
        <v>6</v>
      </c>
      <c r="E273" s="5" t="s">
        <v>7</v>
      </c>
      <c r="F273" s="5">
        <v>60</v>
      </c>
      <c r="G273" s="5" t="s">
        <v>115</v>
      </c>
      <c r="H273" s="5" t="s">
        <v>31</v>
      </c>
      <c r="I273" s="5">
        <f t="shared" si="108"/>
        <v>462</v>
      </c>
      <c r="J273" s="5">
        <f t="shared" si="109"/>
        <v>1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f t="shared" si="120"/>
        <v>462</v>
      </c>
      <c r="T273" s="5">
        <f t="shared" si="121"/>
        <v>1</v>
      </c>
      <c r="U273" s="5">
        <v>0</v>
      </c>
      <c r="V273" s="5">
        <v>0</v>
      </c>
      <c r="W273" s="5">
        <v>0</v>
      </c>
      <c r="X273" s="5">
        <v>0</v>
      </c>
      <c r="Y273" s="6">
        <f t="shared" si="112"/>
        <v>462</v>
      </c>
      <c r="Z273" s="6">
        <f t="shared" si="113"/>
        <v>0</v>
      </c>
      <c r="AA273" s="6">
        <f t="shared" si="114"/>
        <v>0</v>
      </c>
      <c r="AB273" s="6">
        <f t="shared" si="115"/>
        <v>1</v>
      </c>
      <c r="AC273" s="6">
        <f t="shared" si="116"/>
        <v>0</v>
      </c>
      <c r="AD273" s="7">
        <f t="shared" si="117"/>
        <v>0</v>
      </c>
    </row>
    <row r="274" spans="1:30" hidden="1" x14ac:dyDescent="0.25">
      <c r="A274" s="5">
        <v>124979</v>
      </c>
      <c r="B274" s="5" t="s">
        <v>4</v>
      </c>
      <c r="C274" s="5" t="s">
        <v>5</v>
      </c>
      <c r="D274" s="5" t="s">
        <v>6</v>
      </c>
      <c r="E274" s="5" t="s">
        <v>7</v>
      </c>
      <c r="F274" s="5">
        <v>60</v>
      </c>
      <c r="G274" s="5" t="s">
        <v>8</v>
      </c>
      <c r="H274" s="5" t="s">
        <v>9</v>
      </c>
      <c r="I274" s="5">
        <f t="shared" si="108"/>
        <v>1710</v>
      </c>
      <c r="J274" s="5">
        <f t="shared" si="109"/>
        <v>43</v>
      </c>
      <c r="K274" s="5">
        <f>VLOOKUP(A274,primoinverno,2,0)</f>
        <v>569</v>
      </c>
      <c r="L274" s="5">
        <f>VLOOKUP(A274,primoinverno,3,0)</f>
        <v>19</v>
      </c>
      <c r="M274" s="5">
        <f>VLOOKUP(A274,secondoinverno,2,0)</f>
        <v>571</v>
      </c>
      <c r="N274" s="5">
        <f>VLOOKUP(A274,secondoinverno,3,0)</f>
        <v>10</v>
      </c>
      <c r="O274" s="5">
        <f>VLOOKUP(A274,primaprova,2,0)</f>
        <v>556</v>
      </c>
      <c r="P274" s="5">
        <f>VLOOKUP(A274,primaprova,3,0)</f>
        <v>7</v>
      </c>
      <c r="Q274" s="5">
        <f>VLOOKUP(A274,secondaprova,2,0)</f>
        <v>570</v>
      </c>
      <c r="R274" s="5">
        <f>VLOOKUP(A274,secondaprova,3,0)</f>
        <v>14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6">
        <f t="shared" si="112"/>
        <v>571</v>
      </c>
      <c r="Z274" s="6">
        <f t="shared" si="113"/>
        <v>570</v>
      </c>
      <c r="AA274" s="6">
        <f t="shared" si="114"/>
        <v>569</v>
      </c>
      <c r="AB274" s="6">
        <f t="shared" si="115"/>
        <v>10</v>
      </c>
      <c r="AC274" s="6">
        <f t="shared" si="116"/>
        <v>14</v>
      </c>
      <c r="AD274" s="7">
        <f t="shared" si="117"/>
        <v>19</v>
      </c>
    </row>
    <row r="275" spans="1:30" hidden="1" x14ac:dyDescent="0.25">
      <c r="A275" s="5">
        <v>174894</v>
      </c>
      <c r="B275" s="5" t="s">
        <v>150</v>
      </c>
      <c r="C275" s="5" t="s">
        <v>24</v>
      </c>
      <c r="D275" s="5" t="s">
        <v>6</v>
      </c>
      <c r="E275" s="5" t="s">
        <v>7</v>
      </c>
      <c r="F275" s="5">
        <v>60</v>
      </c>
      <c r="G275" s="5" t="s">
        <v>151</v>
      </c>
      <c r="H275" s="5" t="s">
        <v>9</v>
      </c>
      <c r="I275" s="5">
        <f t="shared" si="108"/>
        <v>1608</v>
      </c>
      <c r="J275" s="5">
        <f t="shared" si="109"/>
        <v>17</v>
      </c>
      <c r="K275" s="5">
        <f>VLOOKUP(A275,primoinverno,2,0)</f>
        <v>538</v>
      </c>
      <c r="L275" s="5">
        <f>VLOOKUP(A275,primoinverno,3,0)</f>
        <v>6</v>
      </c>
      <c r="M275" s="5">
        <f>VLOOKUP(A275,secondoinverno,2,0)</f>
        <v>526</v>
      </c>
      <c r="N275" s="5">
        <f>VLOOKUP(A275,secondoinverno,3,0)</f>
        <v>5</v>
      </c>
      <c r="O275" s="5">
        <v>0</v>
      </c>
      <c r="P275" s="5">
        <v>0</v>
      </c>
      <c r="Q275" s="5">
        <v>0</v>
      </c>
      <c r="R275" s="5">
        <v>0</v>
      </c>
      <c r="S275" s="5">
        <f>VLOOKUP(A275,terzaprova,2,0)</f>
        <v>544</v>
      </c>
      <c r="T275" s="5">
        <f>VLOOKUP(A275,terzaprova,3,0)</f>
        <v>6</v>
      </c>
      <c r="U275" s="5">
        <v>0</v>
      </c>
      <c r="V275" s="5">
        <v>0</v>
      </c>
      <c r="W275" s="5">
        <v>0</v>
      </c>
      <c r="X275" s="5">
        <v>0</v>
      </c>
      <c r="Y275" s="6">
        <f t="shared" si="112"/>
        <v>544</v>
      </c>
      <c r="Z275" s="6">
        <f t="shared" si="113"/>
        <v>538</v>
      </c>
      <c r="AA275" s="6">
        <f t="shared" si="114"/>
        <v>526</v>
      </c>
      <c r="AB275" s="6">
        <f t="shared" si="115"/>
        <v>6</v>
      </c>
      <c r="AC275" s="6">
        <f t="shared" si="116"/>
        <v>6</v>
      </c>
      <c r="AD275" s="7">
        <f t="shared" si="117"/>
        <v>5</v>
      </c>
    </row>
    <row r="276" spans="1:30" hidden="1" x14ac:dyDescent="0.25">
      <c r="A276" s="5">
        <v>264226</v>
      </c>
      <c r="B276" s="5" t="s">
        <v>37</v>
      </c>
      <c r="C276" s="5" t="s">
        <v>38</v>
      </c>
      <c r="D276" s="5" t="s">
        <v>6</v>
      </c>
      <c r="E276" s="5" t="s">
        <v>7</v>
      </c>
      <c r="F276" s="5">
        <v>60</v>
      </c>
      <c r="G276" s="5" t="s">
        <v>39</v>
      </c>
      <c r="H276" s="5" t="s">
        <v>9</v>
      </c>
      <c r="I276" s="5">
        <f t="shared" si="108"/>
        <v>1687</v>
      </c>
      <c r="J276" s="5">
        <f t="shared" si="109"/>
        <v>31</v>
      </c>
      <c r="K276" s="5">
        <f>VLOOKUP(A276,primoinverno,2,0)</f>
        <v>556</v>
      </c>
      <c r="L276" s="5">
        <f>VLOOKUP(A276,primoinverno,3,0)</f>
        <v>9</v>
      </c>
      <c r="M276" s="5">
        <f>VLOOKUP(A276,secondoinverno,2,0)</f>
        <v>562</v>
      </c>
      <c r="N276" s="5">
        <f>VLOOKUP(A276,secondoinverno,3,0)</f>
        <v>11</v>
      </c>
      <c r="O276" s="5">
        <f>VLOOKUP(A276,primaprova,2,0)</f>
        <v>557</v>
      </c>
      <c r="P276" s="5">
        <f>VLOOKUP(A276,primaprova,3,0)</f>
        <v>8</v>
      </c>
      <c r="Q276" s="5">
        <f>VLOOKUP(A276,secondaprova,2,0)</f>
        <v>568</v>
      </c>
      <c r="R276" s="5">
        <f>VLOOKUP(A276,secondaprova,3,0)</f>
        <v>12</v>
      </c>
      <c r="S276" s="5">
        <f>VLOOKUP(A276,terzaprova,2,0)</f>
        <v>547</v>
      </c>
      <c r="T276" s="5">
        <f>VLOOKUP(A276,terzaprova,3,0)</f>
        <v>10</v>
      </c>
      <c r="U276" s="5">
        <v>0</v>
      </c>
      <c r="V276" s="5">
        <v>0</v>
      </c>
      <c r="W276" s="5">
        <v>0</v>
      </c>
      <c r="X276" s="5">
        <v>0</v>
      </c>
      <c r="Y276" s="6">
        <f t="shared" si="112"/>
        <v>568</v>
      </c>
      <c r="Z276" s="6">
        <f t="shared" si="113"/>
        <v>562</v>
      </c>
      <c r="AA276" s="6">
        <f t="shared" si="114"/>
        <v>557</v>
      </c>
      <c r="AB276" s="6">
        <f t="shared" si="115"/>
        <v>12</v>
      </c>
      <c r="AC276" s="6">
        <f t="shared" si="116"/>
        <v>11</v>
      </c>
      <c r="AD276" s="7">
        <f t="shared" si="117"/>
        <v>8</v>
      </c>
    </row>
    <row r="277" spans="1:30" hidden="1" x14ac:dyDescent="0.25">
      <c r="A277" s="5">
        <v>271304</v>
      </c>
      <c r="B277" s="5" t="s">
        <v>366</v>
      </c>
      <c r="C277" s="5" t="s">
        <v>367</v>
      </c>
      <c r="D277" s="5" t="s">
        <v>6</v>
      </c>
      <c r="E277" s="5" t="s">
        <v>7</v>
      </c>
      <c r="F277" s="5">
        <v>60</v>
      </c>
      <c r="G277" s="5" t="s">
        <v>147</v>
      </c>
      <c r="H277" s="5" t="s">
        <v>9</v>
      </c>
      <c r="I277" s="5">
        <f t="shared" si="108"/>
        <v>1102</v>
      </c>
      <c r="J277" s="5">
        <f t="shared" si="109"/>
        <v>14</v>
      </c>
      <c r="K277" s="5">
        <v>0</v>
      </c>
      <c r="L277" s="5">
        <v>0</v>
      </c>
      <c r="M277" s="5">
        <v>0</v>
      </c>
      <c r="N277" s="5">
        <v>0</v>
      </c>
      <c r="O277" s="5">
        <f>VLOOKUP(A277,primaprova,2,0)</f>
        <v>554</v>
      </c>
      <c r="P277" s="5">
        <f>VLOOKUP(A277,primaprova,3,0)</f>
        <v>10</v>
      </c>
      <c r="Q277" s="5">
        <f>VLOOKUP(A277,secondaprova,2,0)</f>
        <v>548</v>
      </c>
      <c r="R277" s="5">
        <f>VLOOKUP(A277,secondaprova,3,0)</f>
        <v>4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6">
        <f t="shared" si="112"/>
        <v>554</v>
      </c>
      <c r="Z277" s="6">
        <f t="shared" si="113"/>
        <v>548</v>
      </c>
      <c r="AA277" s="6">
        <f t="shared" si="114"/>
        <v>0</v>
      </c>
      <c r="AB277" s="6">
        <f t="shared" si="115"/>
        <v>10</v>
      </c>
      <c r="AC277" s="6">
        <f t="shared" si="116"/>
        <v>4</v>
      </c>
      <c r="AD277" s="7">
        <f t="shared" si="117"/>
        <v>0</v>
      </c>
    </row>
    <row r="278" spans="1:30" hidden="1" x14ac:dyDescent="0.25">
      <c r="A278" s="5">
        <v>283167</v>
      </c>
      <c r="B278" s="5" t="s">
        <v>10</v>
      </c>
      <c r="C278" s="5" t="s">
        <v>11</v>
      </c>
      <c r="D278" s="5" t="s">
        <v>6</v>
      </c>
      <c r="E278" s="5" t="s">
        <v>7</v>
      </c>
      <c r="F278" s="5">
        <v>60</v>
      </c>
      <c r="G278" s="5" t="s">
        <v>12</v>
      </c>
      <c r="H278" s="5" t="s">
        <v>9</v>
      </c>
      <c r="I278" s="5">
        <f t="shared" si="108"/>
        <v>1710</v>
      </c>
      <c r="J278" s="5">
        <f t="shared" si="109"/>
        <v>37</v>
      </c>
      <c r="K278" s="5">
        <f>VLOOKUP(A278,primoinverno,2,0)</f>
        <v>569</v>
      </c>
      <c r="L278" s="5">
        <f>VLOOKUP(A278,primoinverno,3,0)</f>
        <v>12</v>
      </c>
      <c r="M278" s="5">
        <f>VLOOKUP(A278,secondoinverno,2,0)</f>
        <v>561</v>
      </c>
      <c r="N278" s="5">
        <f>VLOOKUP(A278,secondoinverno,3,0)</f>
        <v>10</v>
      </c>
      <c r="O278" s="5">
        <f>VLOOKUP(A278,primaprova,2,0)</f>
        <v>573</v>
      </c>
      <c r="P278" s="5">
        <f>VLOOKUP(A278,primaprova,3,0)</f>
        <v>13</v>
      </c>
      <c r="Q278" s="5">
        <f>VLOOKUP(A278,secondaprova,2,0)</f>
        <v>568</v>
      </c>
      <c r="R278" s="5">
        <f>VLOOKUP(A278,secondaprova,3,0)</f>
        <v>12</v>
      </c>
      <c r="S278" s="5">
        <f>VLOOKUP(A278,terzaprova,2,0)</f>
        <v>565</v>
      </c>
      <c r="T278" s="5">
        <f>VLOOKUP(A278,terzaprova,3,0)</f>
        <v>12</v>
      </c>
      <c r="U278" s="5">
        <v>0</v>
      </c>
      <c r="V278" s="5">
        <v>0</v>
      </c>
      <c r="W278" s="5">
        <v>0</v>
      </c>
      <c r="X278" s="5">
        <v>0</v>
      </c>
      <c r="Y278" s="6">
        <f t="shared" si="112"/>
        <v>573</v>
      </c>
      <c r="Z278" s="6">
        <f t="shared" si="113"/>
        <v>569</v>
      </c>
      <c r="AA278" s="6">
        <f t="shared" si="114"/>
        <v>568</v>
      </c>
      <c r="AB278" s="6">
        <f t="shared" si="115"/>
        <v>13</v>
      </c>
      <c r="AC278" s="6">
        <f t="shared" si="116"/>
        <v>12</v>
      </c>
      <c r="AD278" s="7">
        <f t="shared" si="117"/>
        <v>12</v>
      </c>
    </row>
    <row r="279" spans="1:30" hidden="1" x14ac:dyDescent="0.25">
      <c r="A279" s="5">
        <v>305178</v>
      </c>
      <c r="B279" s="5" t="s">
        <v>50</v>
      </c>
      <c r="C279" s="5" t="s">
        <v>51</v>
      </c>
      <c r="D279" s="5" t="s">
        <v>6</v>
      </c>
      <c r="E279" s="5" t="s">
        <v>7</v>
      </c>
      <c r="F279" s="5">
        <v>60</v>
      </c>
      <c r="G279" s="5" t="s">
        <v>52</v>
      </c>
      <c r="H279" s="5" t="s">
        <v>9</v>
      </c>
      <c r="I279" s="5">
        <f t="shared" si="108"/>
        <v>1686</v>
      </c>
      <c r="J279" s="5">
        <f t="shared" si="109"/>
        <v>44</v>
      </c>
      <c r="K279" s="5">
        <f>VLOOKUP(A279,primoinverno,2,0)</f>
        <v>553</v>
      </c>
      <c r="L279" s="5">
        <f>VLOOKUP(A279,primoinverno,3,0)</f>
        <v>9</v>
      </c>
      <c r="M279" s="5">
        <f>VLOOKUP(A279,secondoinverno,2,0)</f>
        <v>563</v>
      </c>
      <c r="N279" s="5">
        <f>VLOOKUP(A279,secondoinverno,3,0)</f>
        <v>17</v>
      </c>
      <c r="O279" s="5">
        <f>VLOOKUP(A279,primaprova,2,0)</f>
        <v>562</v>
      </c>
      <c r="P279" s="5">
        <f>VLOOKUP(A279,primaprova,3,0)</f>
        <v>11</v>
      </c>
      <c r="Q279" s="5">
        <f>VLOOKUP(A279,secondaprova,2,0)</f>
        <v>553</v>
      </c>
      <c r="R279" s="5">
        <f>VLOOKUP(A279,secondaprova,3,0)</f>
        <v>10</v>
      </c>
      <c r="S279" s="5">
        <f>VLOOKUP(A279,terzaprova,2,0)</f>
        <v>561</v>
      </c>
      <c r="T279" s="5">
        <f>VLOOKUP(A279,terzaprova,3,0)</f>
        <v>16</v>
      </c>
      <c r="U279" s="5">
        <v>0</v>
      </c>
      <c r="V279" s="5">
        <v>0</v>
      </c>
      <c r="W279" s="5">
        <v>0</v>
      </c>
      <c r="X279" s="5">
        <v>0</v>
      </c>
      <c r="Y279" s="6">
        <f t="shared" si="112"/>
        <v>563</v>
      </c>
      <c r="Z279" s="6">
        <f t="shared" si="113"/>
        <v>562</v>
      </c>
      <c r="AA279" s="6">
        <f t="shared" si="114"/>
        <v>561</v>
      </c>
      <c r="AB279" s="6">
        <f t="shared" si="115"/>
        <v>17</v>
      </c>
      <c r="AC279" s="6">
        <f t="shared" si="116"/>
        <v>11</v>
      </c>
      <c r="AD279" s="7">
        <f t="shared" si="117"/>
        <v>16</v>
      </c>
    </row>
    <row r="280" spans="1:30" hidden="1" x14ac:dyDescent="0.25">
      <c r="A280" s="5">
        <v>359268</v>
      </c>
      <c r="B280" s="5" t="s">
        <v>26</v>
      </c>
      <c r="C280" s="5" t="s">
        <v>27</v>
      </c>
      <c r="D280" s="5" t="s">
        <v>6</v>
      </c>
      <c r="E280" s="5" t="s">
        <v>7</v>
      </c>
      <c r="F280" s="5">
        <v>60</v>
      </c>
      <c r="G280" s="5" t="s">
        <v>16</v>
      </c>
      <c r="H280" s="5" t="s">
        <v>9</v>
      </c>
      <c r="I280" s="5">
        <f t="shared" si="108"/>
        <v>1698</v>
      </c>
      <c r="J280" s="5">
        <f t="shared" si="109"/>
        <v>40</v>
      </c>
      <c r="K280" s="5">
        <f>VLOOKUP(A280,primoinverno,2,0)</f>
        <v>559</v>
      </c>
      <c r="L280" s="5">
        <f>VLOOKUP(A280,primoinverno,3,0)</f>
        <v>12</v>
      </c>
      <c r="M280" s="5">
        <f>VLOOKUP(A280,secondoinverno,2,0)</f>
        <v>555</v>
      </c>
      <c r="N280" s="5">
        <f>VLOOKUP(A280,secondoinverno,3,0)</f>
        <v>12</v>
      </c>
      <c r="O280" s="5">
        <f>VLOOKUP(A280,primaprova,2,0)</f>
        <v>563</v>
      </c>
      <c r="P280" s="5">
        <f>VLOOKUP(A280,primaprova,3,0)</f>
        <v>12</v>
      </c>
      <c r="Q280" s="5">
        <f>VLOOKUP(A280,secondaprova,2,0)</f>
        <v>567</v>
      </c>
      <c r="R280" s="5">
        <f>VLOOKUP(A280,secondaprova,3,0)</f>
        <v>15</v>
      </c>
      <c r="S280" s="5">
        <f>VLOOKUP(A280,terzaprova,2,0)</f>
        <v>568</v>
      </c>
      <c r="T280" s="5">
        <f>VLOOKUP(A280,terzaprova,3,0)</f>
        <v>13</v>
      </c>
      <c r="U280" s="5">
        <v>0</v>
      </c>
      <c r="V280" s="5">
        <v>0</v>
      </c>
      <c r="W280" s="5">
        <v>0</v>
      </c>
      <c r="X280" s="5">
        <v>0</v>
      </c>
      <c r="Y280" s="6">
        <f t="shared" si="112"/>
        <v>568</v>
      </c>
      <c r="Z280" s="6">
        <f t="shared" si="113"/>
        <v>567</v>
      </c>
      <c r="AA280" s="6">
        <f t="shared" si="114"/>
        <v>563</v>
      </c>
      <c r="AB280" s="6">
        <f t="shared" si="115"/>
        <v>13</v>
      </c>
      <c r="AC280" s="6">
        <f t="shared" si="116"/>
        <v>15</v>
      </c>
      <c r="AD280" s="7">
        <f t="shared" si="117"/>
        <v>12</v>
      </c>
    </row>
    <row r="281" spans="1:30" x14ac:dyDescent="0.25">
      <c r="A281"/>
      <c r="B281"/>
      <c r="C281"/>
      <c r="D281"/>
      <c r="E281"/>
      <c r="F281"/>
      <c r="G281"/>
      <c r="H281"/>
      <c r="I281"/>
      <c r="J281"/>
    </row>
    <row r="282" spans="1:30" x14ac:dyDescent="0.25">
      <c r="A282"/>
      <c r="B282"/>
      <c r="C282"/>
      <c r="D282"/>
      <c r="E282"/>
      <c r="F282"/>
      <c r="G282"/>
      <c r="H282"/>
      <c r="I282"/>
      <c r="J282"/>
    </row>
    <row r="283" spans="1:30" x14ac:dyDescent="0.25">
      <c r="A283"/>
      <c r="B283"/>
      <c r="C283"/>
      <c r="D283"/>
      <c r="E283"/>
      <c r="F283"/>
      <c r="G283"/>
      <c r="H283"/>
      <c r="I283"/>
      <c r="J283"/>
    </row>
    <row r="284" spans="1:30" x14ac:dyDescent="0.25">
      <c r="A284"/>
      <c r="B284"/>
      <c r="C284"/>
      <c r="D284"/>
      <c r="E284"/>
      <c r="F284"/>
      <c r="G284"/>
      <c r="H284"/>
      <c r="I284"/>
      <c r="J284"/>
    </row>
    <row r="285" spans="1:30" x14ac:dyDescent="0.25">
      <c r="A285"/>
      <c r="B285"/>
      <c r="C285"/>
      <c r="D285"/>
      <c r="E285"/>
      <c r="F285"/>
      <c r="G285"/>
      <c r="H285"/>
      <c r="I285"/>
      <c r="J285"/>
    </row>
    <row r="286" spans="1:30" x14ac:dyDescent="0.25">
      <c r="A286"/>
      <c r="B286"/>
      <c r="C286"/>
      <c r="D286"/>
      <c r="E286"/>
      <c r="F286"/>
      <c r="G286"/>
      <c r="H286"/>
      <c r="I286"/>
      <c r="J286"/>
    </row>
    <row r="287" spans="1:30" x14ac:dyDescent="0.25">
      <c r="A287"/>
      <c r="B287"/>
      <c r="C287"/>
      <c r="D287"/>
      <c r="E287"/>
      <c r="F287"/>
      <c r="G287"/>
      <c r="H287"/>
      <c r="I287"/>
      <c r="J287"/>
    </row>
    <row r="288" spans="1:3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  <row r="974" spans="1:10" x14ac:dyDescent="0.25">
      <c r="A974"/>
      <c r="B974"/>
      <c r="C974"/>
      <c r="D974"/>
      <c r="E974"/>
      <c r="F974"/>
      <c r="G974"/>
      <c r="H974"/>
      <c r="I974"/>
      <c r="J974"/>
    </row>
    <row r="975" spans="1:10" x14ac:dyDescent="0.25">
      <c r="A975"/>
      <c r="B975"/>
      <c r="C975"/>
      <c r="D975"/>
      <c r="E975"/>
      <c r="F975"/>
      <c r="G975"/>
      <c r="H975"/>
      <c r="I975"/>
      <c r="J975"/>
    </row>
    <row r="976" spans="1:10" x14ac:dyDescent="0.25">
      <c r="A976"/>
      <c r="B976"/>
      <c r="C976"/>
      <c r="D976"/>
      <c r="E976"/>
      <c r="F976"/>
      <c r="G976"/>
      <c r="H976"/>
      <c r="I976"/>
      <c r="J976"/>
    </row>
    <row r="977" spans="1:10" x14ac:dyDescent="0.25">
      <c r="A977"/>
      <c r="B977"/>
      <c r="C977"/>
      <c r="D977"/>
      <c r="E977"/>
      <c r="F977"/>
      <c r="G977"/>
      <c r="H977"/>
      <c r="I977"/>
      <c r="J977"/>
    </row>
    <row r="978" spans="1:10" x14ac:dyDescent="0.25">
      <c r="A978"/>
      <c r="B978"/>
      <c r="C978"/>
      <c r="D978"/>
      <c r="E978"/>
      <c r="F978"/>
      <c r="G978"/>
      <c r="H978"/>
      <c r="I978"/>
      <c r="J978"/>
    </row>
    <row r="979" spans="1:10" x14ac:dyDescent="0.25">
      <c r="A979"/>
      <c r="B979"/>
      <c r="C979"/>
      <c r="D979"/>
      <c r="E979"/>
      <c r="F979"/>
      <c r="G979"/>
      <c r="H979"/>
      <c r="I979"/>
      <c r="J979"/>
    </row>
    <row r="980" spans="1:10" x14ac:dyDescent="0.25">
      <c r="A980"/>
      <c r="B980"/>
      <c r="C980"/>
      <c r="D980"/>
      <c r="E980"/>
      <c r="F980"/>
      <c r="G980"/>
      <c r="H980"/>
      <c r="I980"/>
      <c r="J980"/>
    </row>
    <row r="981" spans="1:10" x14ac:dyDescent="0.25">
      <c r="A981"/>
      <c r="B981"/>
      <c r="C981"/>
      <c r="D981"/>
      <c r="E981"/>
      <c r="F981"/>
      <c r="G981"/>
      <c r="H981"/>
      <c r="I981"/>
      <c r="J981"/>
    </row>
    <row r="982" spans="1:10" x14ac:dyDescent="0.25">
      <c r="A982"/>
      <c r="B982"/>
      <c r="C982"/>
      <c r="D982"/>
      <c r="E982"/>
      <c r="F982"/>
      <c r="G982"/>
      <c r="H982"/>
      <c r="I982"/>
      <c r="J982"/>
    </row>
    <row r="983" spans="1:10" x14ac:dyDescent="0.25">
      <c r="A983"/>
      <c r="B983"/>
      <c r="C983"/>
      <c r="D983"/>
      <c r="E983"/>
      <c r="F983"/>
      <c r="G983"/>
      <c r="H983"/>
      <c r="I983"/>
      <c r="J983"/>
    </row>
    <row r="984" spans="1:10" x14ac:dyDescent="0.25">
      <c r="A984"/>
      <c r="B984"/>
      <c r="C984"/>
      <c r="D984"/>
      <c r="E984"/>
      <c r="F984"/>
      <c r="G984"/>
      <c r="H984"/>
      <c r="I984"/>
      <c r="J984"/>
    </row>
    <row r="985" spans="1:10" x14ac:dyDescent="0.25">
      <c r="A985"/>
      <c r="B985"/>
      <c r="C985"/>
      <c r="D985"/>
      <c r="E985"/>
      <c r="F985"/>
      <c r="G985"/>
      <c r="H985"/>
      <c r="I985"/>
      <c r="J985"/>
    </row>
    <row r="986" spans="1:10" x14ac:dyDescent="0.25">
      <c r="A986"/>
      <c r="B986"/>
      <c r="C986"/>
      <c r="D986"/>
      <c r="E986"/>
      <c r="F986"/>
      <c r="G986"/>
      <c r="H986"/>
      <c r="I986"/>
      <c r="J986"/>
    </row>
    <row r="987" spans="1:10" x14ac:dyDescent="0.25">
      <c r="A987"/>
      <c r="B987"/>
      <c r="C987"/>
      <c r="D987"/>
      <c r="E987"/>
      <c r="F987"/>
      <c r="G987"/>
      <c r="H987"/>
      <c r="I987"/>
      <c r="J987"/>
    </row>
    <row r="988" spans="1:10" x14ac:dyDescent="0.25">
      <c r="A988"/>
      <c r="B988"/>
      <c r="C988"/>
      <c r="D988"/>
      <c r="E988"/>
      <c r="F988"/>
      <c r="G988"/>
      <c r="H988"/>
      <c r="I988"/>
      <c r="J988"/>
    </row>
    <row r="989" spans="1:10" x14ac:dyDescent="0.25">
      <c r="A989"/>
      <c r="B989"/>
      <c r="C989"/>
      <c r="D989"/>
      <c r="E989"/>
      <c r="F989"/>
      <c r="G989"/>
      <c r="H989"/>
      <c r="I989"/>
      <c r="J989"/>
    </row>
    <row r="990" spans="1:10" x14ac:dyDescent="0.25">
      <c r="A990"/>
      <c r="B990"/>
      <c r="C990"/>
      <c r="D990"/>
      <c r="E990"/>
      <c r="F990"/>
      <c r="G990"/>
      <c r="H990"/>
      <c r="I990"/>
      <c r="J990"/>
    </row>
    <row r="991" spans="1:10" x14ac:dyDescent="0.25">
      <c r="A991"/>
      <c r="B991"/>
      <c r="C991"/>
      <c r="D991"/>
      <c r="E991"/>
      <c r="F991"/>
      <c r="G991"/>
      <c r="H991"/>
      <c r="I991"/>
      <c r="J991"/>
    </row>
    <row r="992" spans="1:10" x14ac:dyDescent="0.25">
      <c r="A992"/>
      <c r="B992"/>
      <c r="C992"/>
      <c r="D992"/>
      <c r="E992"/>
      <c r="F992"/>
      <c r="G992"/>
      <c r="H992"/>
      <c r="I992"/>
      <c r="J992"/>
    </row>
    <row r="993" spans="1:10" x14ac:dyDescent="0.25">
      <c r="A993"/>
      <c r="B993"/>
      <c r="C993"/>
      <c r="D993"/>
      <c r="E993"/>
      <c r="F993"/>
      <c r="G993"/>
      <c r="H993"/>
      <c r="I993"/>
      <c r="J993"/>
    </row>
    <row r="994" spans="1:10" x14ac:dyDescent="0.25">
      <c r="A994"/>
      <c r="B994"/>
      <c r="C994"/>
      <c r="D994"/>
      <c r="E994"/>
      <c r="F994"/>
      <c r="G994"/>
      <c r="H994"/>
      <c r="I994"/>
      <c r="J994"/>
    </row>
    <row r="995" spans="1:10" x14ac:dyDescent="0.25">
      <c r="A995"/>
      <c r="B995"/>
      <c r="C995"/>
      <c r="D995"/>
      <c r="E995"/>
      <c r="F995"/>
      <c r="G995"/>
      <c r="H995"/>
      <c r="I995"/>
      <c r="J995"/>
    </row>
    <row r="996" spans="1:10" x14ac:dyDescent="0.25">
      <c r="A996"/>
      <c r="B996"/>
      <c r="C996"/>
      <c r="D996"/>
      <c r="E996"/>
      <c r="F996"/>
      <c r="G996"/>
      <c r="H996"/>
      <c r="I996"/>
      <c r="J996"/>
    </row>
    <row r="997" spans="1:10" x14ac:dyDescent="0.25">
      <c r="A997"/>
      <c r="B997"/>
      <c r="C997"/>
      <c r="D997"/>
      <c r="E997"/>
      <c r="F997"/>
      <c r="G997"/>
      <c r="H997"/>
      <c r="I997"/>
      <c r="J997"/>
    </row>
    <row r="998" spans="1:10" x14ac:dyDescent="0.25">
      <c r="A998"/>
      <c r="B998"/>
      <c r="C998"/>
      <c r="D998"/>
      <c r="E998"/>
      <c r="F998"/>
      <c r="G998"/>
      <c r="H998"/>
      <c r="I998"/>
      <c r="J998"/>
    </row>
    <row r="999" spans="1:10" x14ac:dyDescent="0.25">
      <c r="A999"/>
      <c r="B999"/>
      <c r="C999"/>
      <c r="D999"/>
      <c r="E999"/>
      <c r="F999"/>
      <c r="G999"/>
      <c r="H999"/>
      <c r="I999"/>
      <c r="J999"/>
    </row>
    <row r="1000" spans="1:10" x14ac:dyDescent="0.25">
      <c r="A1000"/>
      <c r="B1000"/>
      <c r="C1000"/>
      <c r="D1000"/>
      <c r="E1000"/>
      <c r="F1000"/>
      <c r="G1000"/>
      <c r="H1000"/>
      <c r="I1000"/>
      <c r="J1000"/>
    </row>
    <row r="1001" spans="1:10" x14ac:dyDescent="0.25">
      <c r="A1001"/>
      <c r="B1001"/>
      <c r="C1001"/>
      <c r="D1001"/>
      <c r="E1001"/>
      <c r="F1001"/>
      <c r="G1001"/>
      <c r="H1001"/>
      <c r="I1001"/>
      <c r="J1001"/>
    </row>
    <row r="1002" spans="1:10" x14ac:dyDescent="0.25">
      <c r="A1002"/>
      <c r="B1002"/>
      <c r="C1002"/>
      <c r="D1002"/>
      <c r="E1002"/>
      <c r="F1002"/>
      <c r="G1002"/>
      <c r="H1002"/>
      <c r="I1002"/>
      <c r="J1002"/>
    </row>
    <row r="1003" spans="1:10" x14ac:dyDescent="0.25">
      <c r="A1003"/>
      <c r="B1003"/>
      <c r="C1003"/>
      <c r="D1003"/>
      <c r="E1003"/>
      <c r="F1003"/>
      <c r="G1003"/>
      <c r="H1003"/>
      <c r="I1003"/>
      <c r="J1003"/>
    </row>
    <row r="1004" spans="1:10" x14ac:dyDescent="0.25">
      <c r="A1004"/>
      <c r="B1004"/>
      <c r="C1004"/>
      <c r="D1004"/>
      <c r="E1004"/>
      <c r="F1004"/>
      <c r="G1004"/>
      <c r="H1004"/>
      <c r="I1004"/>
      <c r="J1004"/>
    </row>
    <row r="1005" spans="1:10" x14ac:dyDescent="0.25">
      <c r="A1005"/>
      <c r="B1005"/>
      <c r="C1005"/>
      <c r="D1005"/>
      <c r="E1005"/>
      <c r="F1005"/>
      <c r="G1005"/>
      <c r="H1005"/>
      <c r="I1005"/>
      <c r="J1005"/>
    </row>
    <row r="1006" spans="1:10" x14ac:dyDescent="0.25">
      <c r="A1006"/>
      <c r="B1006"/>
      <c r="C1006"/>
      <c r="D1006"/>
      <c r="E1006"/>
      <c r="F1006"/>
      <c r="G1006"/>
      <c r="H1006"/>
      <c r="I1006"/>
      <c r="J1006"/>
    </row>
    <row r="1007" spans="1:10" x14ac:dyDescent="0.25">
      <c r="A1007"/>
      <c r="B1007"/>
      <c r="C1007"/>
      <c r="D1007"/>
      <c r="E1007"/>
      <c r="F1007"/>
      <c r="G1007"/>
      <c r="H1007"/>
      <c r="I1007"/>
      <c r="J1007"/>
    </row>
    <row r="1008" spans="1:10" x14ac:dyDescent="0.25">
      <c r="A1008"/>
      <c r="B1008"/>
      <c r="C1008"/>
      <c r="D1008"/>
      <c r="E1008"/>
      <c r="F1008"/>
      <c r="G1008"/>
      <c r="H1008"/>
      <c r="I1008"/>
      <c r="J1008"/>
    </row>
    <row r="1009" spans="1:10" x14ac:dyDescent="0.25">
      <c r="A1009"/>
      <c r="B1009"/>
      <c r="C1009"/>
      <c r="D1009"/>
      <c r="E1009"/>
      <c r="F1009"/>
      <c r="G1009"/>
      <c r="H1009"/>
      <c r="I1009"/>
      <c r="J1009"/>
    </row>
    <row r="1010" spans="1:10" x14ac:dyDescent="0.25">
      <c r="A1010"/>
      <c r="B1010"/>
      <c r="C1010"/>
      <c r="D1010"/>
      <c r="E1010"/>
      <c r="F1010"/>
      <c r="G1010"/>
      <c r="H1010"/>
      <c r="I1010"/>
      <c r="J1010"/>
    </row>
    <row r="1011" spans="1:10" x14ac:dyDescent="0.25">
      <c r="A1011"/>
      <c r="B1011"/>
      <c r="C1011"/>
      <c r="D1011"/>
      <c r="E1011"/>
      <c r="F1011"/>
      <c r="G1011"/>
      <c r="H1011"/>
      <c r="I1011"/>
      <c r="J1011"/>
    </row>
    <row r="1012" spans="1:10" x14ac:dyDescent="0.25">
      <c r="A1012"/>
      <c r="B1012"/>
      <c r="C1012"/>
      <c r="D1012"/>
      <c r="E1012"/>
      <c r="F1012"/>
      <c r="G1012"/>
      <c r="H1012"/>
      <c r="I1012"/>
      <c r="J1012"/>
    </row>
    <row r="1013" spans="1:10" x14ac:dyDescent="0.25">
      <c r="A1013"/>
      <c r="B1013"/>
      <c r="C1013"/>
      <c r="D1013"/>
      <c r="E1013"/>
      <c r="F1013"/>
      <c r="G1013"/>
      <c r="H1013"/>
      <c r="I1013"/>
      <c r="J1013"/>
    </row>
    <row r="1014" spans="1:10" x14ac:dyDescent="0.25">
      <c r="A1014"/>
      <c r="B1014"/>
      <c r="C1014"/>
      <c r="D1014"/>
      <c r="E1014"/>
      <c r="F1014"/>
      <c r="G1014"/>
      <c r="H1014"/>
      <c r="I1014"/>
      <c r="J1014"/>
    </row>
    <row r="1015" spans="1:10" x14ac:dyDescent="0.25">
      <c r="A1015"/>
      <c r="B1015"/>
      <c r="C1015"/>
      <c r="D1015"/>
      <c r="E1015"/>
      <c r="F1015"/>
      <c r="G1015"/>
      <c r="H1015"/>
      <c r="I1015"/>
      <c r="J1015"/>
    </row>
    <row r="1016" spans="1:10" x14ac:dyDescent="0.25">
      <c r="A1016"/>
      <c r="B1016"/>
      <c r="C1016"/>
      <c r="D1016"/>
      <c r="E1016"/>
      <c r="F1016"/>
      <c r="G1016"/>
      <c r="H1016"/>
      <c r="I1016"/>
      <c r="J1016"/>
    </row>
    <row r="1017" spans="1:10" x14ac:dyDescent="0.25">
      <c r="A1017"/>
      <c r="B1017"/>
      <c r="C1017"/>
      <c r="D1017"/>
      <c r="E1017"/>
      <c r="F1017"/>
      <c r="G1017"/>
      <c r="H1017"/>
      <c r="I1017"/>
      <c r="J1017"/>
    </row>
    <row r="1018" spans="1:10" x14ac:dyDescent="0.25">
      <c r="A1018"/>
      <c r="B1018"/>
      <c r="C1018"/>
      <c r="D1018"/>
      <c r="E1018"/>
      <c r="F1018"/>
      <c r="G1018"/>
      <c r="H1018"/>
      <c r="I1018"/>
      <c r="J1018"/>
    </row>
    <row r="1019" spans="1:10" x14ac:dyDescent="0.25">
      <c r="A1019"/>
      <c r="B1019"/>
      <c r="C1019"/>
      <c r="D1019"/>
      <c r="E1019"/>
      <c r="F1019"/>
      <c r="G1019"/>
      <c r="H1019"/>
      <c r="I1019"/>
      <c r="J1019"/>
    </row>
    <row r="1020" spans="1:10" x14ac:dyDescent="0.25">
      <c r="A1020"/>
      <c r="B1020"/>
      <c r="C1020"/>
      <c r="D1020"/>
      <c r="E1020"/>
      <c r="F1020"/>
      <c r="G1020"/>
      <c r="H1020"/>
      <c r="I1020"/>
      <c r="J1020"/>
    </row>
    <row r="1021" spans="1:10" x14ac:dyDescent="0.25">
      <c r="A1021"/>
      <c r="B1021"/>
      <c r="C1021"/>
      <c r="D1021"/>
      <c r="E1021"/>
      <c r="F1021"/>
      <c r="G1021"/>
      <c r="H1021"/>
      <c r="I1021"/>
      <c r="J1021"/>
    </row>
    <row r="1022" spans="1:10" x14ac:dyDescent="0.25">
      <c r="A1022"/>
      <c r="B1022"/>
      <c r="C1022"/>
      <c r="D1022"/>
      <c r="E1022"/>
      <c r="F1022"/>
      <c r="G1022"/>
      <c r="H1022"/>
      <c r="I1022"/>
      <c r="J1022"/>
    </row>
    <row r="1023" spans="1:10" x14ac:dyDescent="0.25">
      <c r="A1023"/>
      <c r="B1023"/>
      <c r="C1023"/>
      <c r="D1023"/>
      <c r="E1023"/>
      <c r="F1023"/>
      <c r="G1023"/>
      <c r="H1023"/>
      <c r="I1023"/>
      <c r="J1023"/>
    </row>
    <row r="1024" spans="1:10" x14ac:dyDescent="0.25">
      <c r="A1024"/>
      <c r="B1024"/>
      <c r="C1024"/>
      <c r="D1024"/>
      <c r="E1024"/>
      <c r="F1024"/>
      <c r="G1024"/>
      <c r="H1024"/>
      <c r="I1024"/>
      <c r="J1024"/>
    </row>
    <row r="1025" spans="1:10" x14ac:dyDescent="0.25">
      <c r="A1025"/>
      <c r="B1025"/>
      <c r="C1025"/>
      <c r="D1025"/>
      <c r="E1025"/>
      <c r="F1025"/>
      <c r="G1025"/>
      <c r="H1025"/>
      <c r="I1025"/>
      <c r="J1025"/>
    </row>
    <row r="1026" spans="1:10" x14ac:dyDescent="0.25">
      <c r="A1026"/>
      <c r="B1026"/>
      <c r="C1026"/>
      <c r="D1026"/>
      <c r="E1026"/>
      <c r="F1026"/>
      <c r="G1026"/>
      <c r="H1026"/>
      <c r="I1026"/>
      <c r="J1026"/>
    </row>
    <row r="1027" spans="1:10" x14ac:dyDescent="0.25">
      <c r="A1027"/>
      <c r="B1027"/>
      <c r="C1027"/>
      <c r="D1027"/>
      <c r="E1027"/>
      <c r="F1027"/>
      <c r="G1027"/>
      <c r="H1027"/>
      <c r="I1027"/>
      <c r="J1027"/>
    </row>
    <row r="1028" spans="1:10" x14ac:dyDescent="0.25">
      <c r="A1028"/>
      <c r="B1028"/>
      <c r="C1028"/>
      <c r="D1028"/>
      <c r="E1028"/>
      <c r="F1028"/>
      <c r="G1028"/>
      <c r="H1028"/>
      <c r="I1028"/>
      <c r="J1028"/>
    </row>
    <row r="1029" spans="1:10" x14ac:dyDescent="0.25">
      <c r="A1029"/>
      <c r="B1029"/>
      <c r="C1029"/>
      <c r="D1029"/>
      <c r="E1029"/>
      <c r="F1029"/>
      <c r="G1029"/>
      <c r="H1029"/>
      <c r="I1029"/>
      <c r="J1029"/>
    </row>
    <row r="1030" spans="1:10" x14ac:dyDescent="0.25">
      <c r="A1030"/>
      <c r="B1030"/>
      <c r="C1030"/>
      <c r="D1030"/>
      <c r="E1030"/>
      <c r="F1030"/>
      <c r="G1030"/>
      <c r="H1030"/>
      <c r="I1030"/>
      <c r="J1030"/>
    </row>
    <row r="1031" spans="1:10" x14ac:dyDescent="0.25">
      <c r="A1031"/>
      <c r="B1031"/>
      <c r="C1031"/>
      <c r="D1031"/>
      <c r="E1031"/>
      <c r="F1031"/>
      <c r="G1031"/>
      <c r="H1031"/>
      <c r="I1031"/>
      <c r="J1031"/>
    </row>
    <row r="1032" spans="1:10" x14ac:dyDescent="0.25">
      <c r="A1032"/>
      <c r="B1032"/>
      <c r="C1032"/>
      <c r="D1032"/>
      <c r="E1032"/>
      <c r="F1032"/>
      <c r="G1032"/>
      <c r="H1032"/>
      <c r="I1032"/>
      <c r="J1032"/>
    </row>
    <row r="1033" spans="1:10" x14ac:dyDescent="0.25">
      <c r="A1033"/>
      <c r="B1033"/>
      <c r="C1033"/>
      <c r="D1033"/>
      <c r="E1033"/>
      <c r="F1033"/>
      <c r="G1033"/>
      <c r="H1033"/>
      <c r="I1033"/>
      <c r="J1033"/>
    </row>
    <row r="1034" spans="1:10" x14ac:dyDescent="0.25">
      <c r="A1034"/>
      <c r="B1034"/>
      <c r="C1034"/>
      <c r="D1034"/>
      <c r="E1034"/>
      <c r="F1034"/>
      <c r="G1034"/>
      <c r="H1034"/>
      <c r="I1034"/>
      <c r="J1034"/>
    </row>
    <row r="1035" spans="1:10" x14ac:dyDescent="0.25">
      <c r="A1035"/>
      <c r="B1035"/>
      <c r="C1035"/>
      <c r="D1035"/>
      <c r="E1035"/>
      <c r="F1035"/>
      <c r="G1035"/>
      <c r="H1035"/>
      <c r="I1035"/>
      <c r="J1035"/>
    </row>
    <row r="1036" spans="1:10" x14ac:dyDescent="0.25">
      <c r="A1036"/>
      <c r="B1036"/>
      <c r="C1036"/>
      <c r="D1036"/>
      <c r="E1036"/>
      <c r="F1036"/>
      <c r="G1036"/>
      <c r="H1036"/>
      <c r="I1036"/>
      <c r="J1036"/>
    </row>
    <row r="1037" spans="1:10" x14ac:dyDescent="0.25">
      <c r="A1037"/>
      <c r="B1037"/>
      <c r="C1037"/>
      <c r="D1037"/>
      <c r="E1037"/>
      <c r="F1037"/>
      <c r="G1037"/>
      <c r="H1037"/>
      <c r="I1037"/>
      <c r="J1037"/>
    </row>
    <row r="1038" spans="1:10" x14ac:dyDescent="0.25">
      <c r="A1038"/>
      <c r="B1038"/>
      <c r="C1038"/>
      <c r="D1038"/>
      <c r="E1038"/>
      <c r="F1038"/>
      <c r="G1038"/>
      <c r="H1038"/>
      <c r="I1038"/>
      <c r="J1038"/>
    </row>
    <row r="1039" spans="1:10" x14ac:dyDescent="0.25">
      <c r="A1039"/>
      <c r="B1039"/>
      <c r="C1039"/>
      <c r="D1039"/>
      <c r="E1039"/>
      <c r="F1039"/>
      <c r="G1039"/>
      <c r="H1039"/>
      <c r="I1039"/>
      <c r="J1039"/>
    </row>
    <row r="1040" spans="1:10" x14ac:dyDescent="0.25">
      <c r="A1040"/>
      <c r="B1040"/>
      <c r="C1040"/>
      <c r="D1040"/>
      <c r="E1040"/>
      <c r="F1040"/>
      <c r="G1040"/>
      <c r="H1040"/>
      <c r="I1040"/>
      <c r="J1040"/>
    </row>
    <row r="1041" spans="1:10" x14ac:dyDescent="0.25">
      <c r="A1041"/>
      <c r="B1041"/>
      <c r="C1041"/>
      <c r="D1041"/>
      <c r="E1041"/>
      <c r="F1041"/>
      <c r="G1041"/>
      <c r="H1041"/>
      <c r="I1041"/>
      <c r="J1041"/>
    </row>
    <row r="1042" spans="1:10" x14ac:dyDescent="0.25">
      <c r="A1042"/>
      <c r="B1042"/>
      <c r="C1042"/>
      <c r="D1042"/>
      <c r="E1042"/>
      <c r="F1042"/>
      <c r="G1042"/>
      <c r="H1042"/>
      <c r="I1042"/>
      <c r="J1042"/>
    </row>
    <row r="1043" spans="1:10" x14ac:dyDescent="0.25">
      <c r="A1043"/>
      <c r="B1043"/>
      <c r="C1043"/>
      <c r="D1043"/>
      <c r="E1043"/>
      <c r="F1043"/>
      <c r="G1043"/>
      <c r="H1043"/>
      <c r="I1043"/>
      <c r="J1043"/>
    </row>
    <row r="1044" spans="1:10" x14ac:dyDescent="0.25">
      <c r="A1044"/>
      <c r="B1044"/>
      <c r="C1044"/>
      <c r="D1044"/>
      <c r="E1044"/>
      <c r="F1044"/>
      <c r="G1044"/>
      <c r="H1044"/>
      <c r="I1044"/>
      <c r="J1044"/>
    </row>
    <row r="1045" spans="1:10" x14ac:dyDescent="0.25">
      <c r="A1045"/>
      <c r="B1045"/>
      <c r="C1045"/>
      <c r="D1045"/>
      <c r="E1045"/>
      <c r="F1045"/>
      <c r="G1045"/>
      <c r="H1045"/>
      <c r="I1045"/>
      <c r="J1045"/>
    </row>
    <row r="1046" spans="1:10" x14ac:dyDescent="0.25">
      <c r="A1046"/>
      <c r="B1046"/>
      <c r="C1046"/>
      <c r="D1046"/>
      <c r="E1046"/>
      <c r="F1046"/>
      <c r="G1046"/>
      <c r="H1046"/>
      <c r="I1046"/>
      <c r="J1046"/>
    </row>
    <row r="1047" spans="1:10" x14ac:dyDescent="0.25">
      <c r="A1047"/>
      <c r="B1047"/>
      <c r="C1047"/>
      <c r="D1047"/>
      <c r="E1047"/>
      <c r="F1047"/>
      <c r="G1047"/>
      <c r="H1047"/>
      <c r="I1047"/>
      <c r="J1047"/>
    </row>
    <row r="1048" spans="1:10" x14ac:dyDescent="0.25">
      <c r="A1048"/>
      <c r="B1048"/>
      <c r="C1048"/>
      <c r="D1048"/>
      <c r="E1048"/>
      <c r="F1048"/>
      <c r="G1048"/>
      <c r="H1048"/>
      <c r="I1048"/>
      <c r="J1048"/>
    </row>
    <row r="1049" spans="1:10" x14ac:dyDescent="0.25">
      <c r="A1049"/>
      <c r="B1049"/>
      <c r="C1049"/>
      <c r="D1049"/>
      <c r="E1049"/>
      <c r="F1049"/>
      <c r="G1049"/>
      <c r="H1049"/>
      <c r="I1049"/>
      <c r="J1049"/>
    </row>
    <row r="1050" spans="1:10" x14ac:dyDescent="0.25">
      <c r="A1050"/>
      <c r="B1050"/>
      <c r="C1050"/>
      <c r="D1050"/>
      <c r="E1050"/>
      <c r="F1050"/>
      <c r="G1050"/>
      <c r="H1050"/>
      <c r="I1050"/>
      <c r="J1050"/>
    </row>
    <row r="1051" spans="1:10" x14ac:dyDescent="0.25">
      <c r="A1051"/>
      <c r="B1051"/>
      <c r="C1051"/>
      <c r="D1051"/>
      <c r="E1051"/>
      <c r="F1051"/>
      <c r="G1051"/>
      <c r="H1051"/>
      <c r="I1051"/>
      <c r="J1051"/>
    </row>
    <row r="1052" spans="1:10" x14ac:dyDescent="0.25">
      <c r="A1052"/>
      <c r="B1052"/>
      <c r="C1052"/>
      <c r="D1052"/>
      <c r="E1052"/>
      <c r="F1052"/>
      <c r="G1052"/>
      <c r="H1052"/>
      <c r="I1052"/>
      <c r="J1052"/>
    </row>
    <row r="1053" spans="1:10" x14ac:dyDescent="0.25">
      <c r="A1053"/>
      <c r="B1053"/>
      <c r="C1053"/>
      <c r="D1053"/>
      <c r="E1053"/>
      <c r="F1053"/>
      <c r="G1053"/>
      <c r="H1053"/>
      <c r="I1053"/>
      <c r="J1053"/>
    </row>
    <row r="1054" spans="1:10" x14ac:dyDescent="0.25">
      <c r="A1054"/>
      <c r="B1054"/>
      <c r="C1054"/>
      <c r="D1054"/>
      <c r="E1054"/>
      <c r="F1054"/>
      <c r="G1054"/>
      <c r="H1054"/>
      <c r="I1054"/>
      <c r="J1054"/>
    </row>
    <row r="1055" spans="1:10" x14ac:dyDescent="0.25">
      <c r="A1055"/>
      <c r="B1055"/>
      <c r="C1055"/>
      <c r="D1055"/>
      <c r="E1055"/>
      <c r="F1055"/>
      <c r="G1055"/>
      <c r="H1055"/>
      <c r="I1055"/>
      <c r="J1055"/>
    </row>
    <row r="1056" spans="1:10" x14ac:dyDescent="0.25">
      <c r="A1056"/>
      <c r="B1056"/>
      <c r="C1056"/>
      <c r="D1056"/>
      <c r="E1056"/>
      <c r="F1056"/>
      <c r="G1056"/>
      <c r="H1056"/>
      <c r="I1056"/>
      <c r="J1056"/>
    </row>
    <row r="1057" spans="1:10" x14ac:dyDescent="0.25">
      <c r="A1057"/>
      <c r="B1057"/>
      <c r="C1057"/>
      <c r="D1057"/>
      <c r="E1057"/>
      <c r="F1057"/>
      <c r="G1057"/>
      <c r="H1057"/>
      <c r="I1057"/>
      <c r="J1057"/>
    </row>
    <row r="1058" spans="1:10" x14ac:dyDescent="0.25">
      <c r="A1058"/>
      <c r="B1058"/>
      <c r="C1058"/>
      <c r="D1058"/>
      <c r="E1058"/>
      <c r="F1058"/>
      <c r="G1058"/>
      <c r="H1058"/>
      <c r="I1058"/>
      <c r="J1058"/>
    </row>
    <row r="1059" spans="1:10" x14ac:dyDescent="0.25">
      <c r="A1059"/>
      <c r="B1059"/>
      <c r="C1059"/>
      <c r="D1059"/>
      <c r="E1059"/>
      <c r="F1059"/>
      <c r="G1059"/>
      <c r="H1059"/>
      <c r="I1059"/>
      <c r="J1059"/>
    </row>
    <row r="1060" spans="1:10" x14ac:dyDescent="0.25">
      <c r="A1060"/>
      <c r="B1060"/>
      <c r="C1060"/>
      <c r="D1060"/>
      <c r="E1060"/>
      <c r="F1060"/>
      <c r="G1060"/>
      <c r="H1060"/>
      <c r="I1060"/>
      <c r="J1060"/>
    </row>
    <row r="1061" spans="1:10" x14ac:dyDescent="0.25">
      <c r="A1061"/>
      <c r="B1061"/>
      <c r="C1061"/>
      <c r="D1061"/>
      <c r="E1061"/>
      <c r="F1061"/>
      <c r="G1061"/>
      <c r="H1061"/>
      <c r="I1061"/>
      <c r="J1061"/>
    </row>
    <row r="1062" spans="1:10" x14ac:dyDescent="0.25">
      <c r="A1062"/>
      <c r="B1062"/>
      <c r="C1062"/>
      <c r="D1062"/>
      <c r="E1062"/>
      <c r="F1062"/>
      <c r="G1062"/>
      <c r="H1062"/>
      <c r="I1062"/>
      <c r="J1062"/>
    </row>
    <row r="1063" spans="1:10" x14ac:dyDescent="0.25">
      <c r="A1063"/>
      <c r="B1063"/>
      <c r="C1063"/>
      <c r="D1063"/>
      <c r="E1063"/>
      <c r="F1063"/>
      <c r="G1063"/>
      <c r="H1063"/>
      <c r="I1063"/>
      <c r="J1063"/>
    </row>
    <row r="1064" spans="1:10" x14ac:dyDescent="0.25">
      <c r="A1064"/>
      <c r="B1064"/>
      <c r="C1064"/>
      <c r="D1064"/>
      <c r="E1064"/>
      <c r="F1064"/>
      <c r="G1064"/>
      <c r="H1064"/>
      <c r="I1064"/>
      <c r="J1064"/>
    </row>
    <row r="1065" spans="1:10" x14ac:dyDescent="0.25">
      <c r="A1065"/>
      <c r="B1065"/>
      <c r="C1065"/>
      <c r="D1065"/>
      <c r="E1065"/>
      <c r="F1065"/>
      <c r="G1065"/>
      <c r="H1065"/>
      <c r="I1065"/>
      <c r="J1065"/>
    </row>
    <row r="1066" spans="1:10" x14ac:dyDescent="0.25">
      <c r="A1066"/>
      <c r="B1066"/>
      <c r="C1066"/>
      <c r="D1066"/>
      <c r="E1066"/>
      <c r="F1066"/>
      <c r="G1066"/>
      <c r="H1066"/>
      <c r="I1066"/>
      <c r="J1066"/>
    </row>
    <row r="1067" spans="1:10" x14ac:dyDescent="0.25">
      <c r="A1067"/>
      <c r="B1067"/>
      <c r="C1067"/>
      <c r="D1067"/>
      <c r="E1067"/>
      <c r="F1067"/>
      <c r="G1067"/>
      <c r="H1067"/>
      <c r="I1067"/>
      <c r="J1067"/>
    </row>
    <row r="1068" spans="1:10" x14ac:dyDescent="0.25">
      <c r="A1068"/>
      <c r="B1068"/>
      <c r="C1068"/>
      <c r="D1068"/>
      <c r="E1068"/>
      <c r="F1068"/>
      <c r="G1068"/>
      <c r="H1068"/>
      <c r="I1068"/>
      <c r="J1068"/>
    </row>
    <row r="1069" spans="1:10" x14ac:dyDescent="0.25">
      <c r="A1069"/>
      <c r="B1069"/>
      <c r="C1069"/>
      <c r="D1069"/>
      <c r="E1069"/>
      <c r="F1069"/>
      <c r="G1069"/>
      <c r="H1069"/>
      <c r="I1069"/>
      <c r="J1069"/>
    </row>
    <row r="1070" spans="1:10" x14ac:dyDescent="0.25">
      <c r="A1070"/>
      <c r="B1070"/>
      <c r="C1070"/>
      <c r="D1070"/>
      <c r="E1070"/>
      <c r="F1070"/>
      <c r="G1070"/>
      <c r="H1070"/>
      <c r="I1070"/>
      <c r="J1070"/>
    </row>
    <row r="1071" spans="1:10" x14ac:dyDescent="0.25">
      <c r="A1071"/>
      <c r="B1071"/>
      <c r="C1071"/>
      <c r="D1071"/>
      <c r="E1071"/>
      <c r="F1071"/>
      <c r="G1071"/>
      <c r="H1071"/>
      <c r="I1071"/>
      <c r="J1071"/>
    </row>
    <row r="1072" spans="1:10" x14ac:dyDescent="0.25">
      <c r="A1072"/>
      <c r="B1072"/>
      <c r="C1072"/>
      <c r="D1072"/>
      <c r="E1072"/>
      <c r="F1072"/>
      <c r="G1072"/>
      <c r="H1072"/>
      <c r="I1072"/>
      <c r="J1072"/>
    </row>
    <row r="1073" spans="1:10" x14ac:dyDescent="0.25">
      <c r="A1073"/>
      <c r="B1073"/>
      <c r="C1073"/>
      <c r="D1073"/>
      <c r="E1073"/>
      <c r="F1073"/>
      <c r="G1073"/>
      <c r="H1073"/>
      <c r="I1073"/>
      <c r="J1073"/>
    </row>
    <row r="1074" spans="1:10" x14ac:dyDescent="0.25">
      <c r="A1074"/>
      <c r="B1074"/>
      <c r="C1074"/>
      <c r="D1074"/>
      <c r="E1074"/>
      <c r="F1074"/>
      <c r="G1074"/>
      <c r="H1074"/>
      <c r="I1074"/>
      <c r="J1074"/>
    </row>
    <row r="1075" spans="1:10" x14ac:dyDescent="0.25">
      <c r="A1075"/>
      <c r="B1075"/>
      <c r="C1075"/>
      <c r="D1075"/>
      <c r="E1075"/>
      <c r="F1075"/>
      <c r="G1075"/>
      <c r="H1075"/>
      <c r="I1075"/>
      <c r="J1075"/>
    </row>
    <row r="1076" spans="1:10" x14ac:dyDescent="0.25">
      <c r="A1076"/>
      <c r="B1076"/>
      <c r="C1076"/>
      <c r="D1076"/>
      <c r="E1076"/>
      <c r="F1076"/>
      <c r="G1076"/>
      <c r="H1076"/>
      <c r="I1076"/>
      <c r="J1076"/>
    </row>
    <row r="1077" spans="1:10" x14ac:dyDescent="0.25">
      <c r="A1077"/>
      <c r="B1077"/>
      <c r="C1077"/>
      <c r="D1077"/>
      <c r="E1077"/>
      <c r="F1077"/>
      <c r="G1077"/>
      <c r="H1077"/>
      <c r="I1077"/>
      <c r="J1077"/>
    </row>
    <row r="1078" spans="1:10" x14ac:dyDescent="0.25">
      <c r="A1078"/>
      <c r="B1078"/>
      <c r="C1078"/>
      <c r="D1078"/>
      <c r="E1078"/>
      <c r="F1078"/>
      <c r="G1078"/>
      <c r="H1078"/>
      <c r="I1078"/>
      <c r="J1078"/>
    </row>
    <row r="1079" spans="1:10" x14ac:dyDescent="0.25">
      <c r="A1079"/>
      <c r="B1079"/>
      <c r="C1079"/>
      <c r="D1079"/>
      <c r="E1079"/>
      <c r="F1079"/>
      <c r="G1079"/>
      <c r="H1079"/>
      <c r="I1079"/>
      <c r="J1079"/>
    </row>
    <row r="1080" spans="1:10" x14ac:dyDescent="0.25">
      <c r="A1080"/>
      <c r="B1080"/>
      <c r="C1080"/>
      <c r="D1080"/>
      <c r="E1080"/>
      <c r="F1080"/>
      <c r="G1080"/>
      <c r="H1080"/>
      <c r="I1080"/>
      <c r="J1080"/>
    </row>
    <row r="1081" spans="1:10" x14ac:dyDescent="0.25">
      <c r="A1081"/>
      <c r="B1081"/>
      <c r="C1081"/>
      <c r="D1081"/>
      <c r="E1081"/>
      <c r="F1081"/>
      <c r="G1081"/>
      <c r="H1081"/>
      <c r="I1081"/>
      <c r="J1081"/>
    </row>
    <row r="1082" spans="1:10" x14ac:dyDescent="0.25">
      <c r="A1082"/>
      <c r="B1082"/>
      <c r="C1082"/>
      <c r="D1082"/>
      <c r="E1082"/>
      <c r="F1082"/>
      <c r="G1082"/>
      <c r="H1082"/>
      <c r="I1082"/>
      <c r="J1082"/>
    </row>
    <row r="1083" spans="1:10" x14ac:dyDescent="0.25">
      <c r="A1083"/>
      <c r="B1083"/>
      <c r="C1083"/>
      <c r="D1083"/>
      <c r="E1083"/>
      <c r="F1083"/>
      <c r="G1083"/>
      <c r="H1083"/>
      <c r="I1083"/>
      <c r="J1083"/>
    </row>
    <row r="1084" spans="1:10" x14ac:dyDescent="0.25">
      <c r="A1084"/>
      <c r="B1084"/>
      <c r="C1084"/>
      <c r="D1084"/>
      <c r="E1084"/>
      <c r="F1084"/>
      <c r="G1084"/>
      <c r="H1084"/>
      <c r="I1084"/>
      <c r="J1084"/>
    </row>
    <row r="1085" spans="1:10" x14ac:dyDescent="0.25">
      <c r="A1085"/>
      <c r="B1085"/>
      <c r="C1085"/>
      <c r="D1085"/>
      <c r="E1085"/>
      <c r="F1085"/>
      <c r="G1085"/>
      <c r="H1085"/>
      <c r="I1085"/>
      <c r="J1085"/>
    </row>
    <row r="1086" spans="1:10" x14ac:dyDescent="0.25">
      <c r="A1086"/>
      <c r="B1086"/>
      <c r="C1086"/>
      <c r="D1086"/>
      <c r="E1086"/>
      <c r="F1086"/>
      <c r="G1086"/>
      <c r="H1086"/>
      <c r="I1086"/>
      <c r="J1086"/>
    </row>
    <row r="1087" spans="1:10" x14ac:dyDescent="0.25">
      <c r="A1087"/>
      <c r="B1087"/>
      <c r="C1087"/>
      <c r="D1087"/>
      <c r="E1087"/>
      <c r="F1087"/>
      <c r="G1087"/>
      <c r="H1087"/>
      <c r="I1087"/>
      <c r="J1087"/>
    </row>
    <row r="1088" spans="1:10" x14ac:dyDescent="0.25">
      <c r="A1088"/>
      <c r="B1088"/>
      <c r="C1088"/>
      <c r="D1088"/>
      <c r="E1088"/>
      <c r="F1088"/>
      <c r="G1088"/>
      <c r="H1088"/>
      <c r="I1088"/>
      <c r="J1088"/>
    </row>
    <row r="1089" spans="1:10" x14ac:dyDescent="0.25">
      <c r="A1089"/>
      <c r="B1089"/>
      <c r="C1089"/>
      <c r="D1089"/>
      <c r="E1089"/>
      <c r="F1089"/>
      <c r="G1089"/>
      <c r="H1089"/>
      <c r="I1089"/>
      <c r="J1089"/>
    </row>
    <row r="1090" spans="1:10" x14ac:dyDescent="0.25">
      <c r="A1090"/>
      <c r="B1090"/>
      <c r="C1090"/>
      <c r="D1090"/>
      <c r="E1090"/>
      <c r="F1090"/>
      <c r="G1090"/>
      <c r="H1090"/>
      <c r="I1090"/>
      <c r="J1090"/>
    </row>
    <row r="1091" spans="1:10" x14ac:dyDescent="0.25">
      <c r="A1091"/>
      <c r="B1091"/>
      <c r="C1091"/>
      <c r="D1091"/>
      <c r="E1091"/>
      <c r="F1091"/>
      <c r="G1091"/>
      <c r="H1091"/>
      <c r="I1091"/>
      <c r="J1091"/>
    </row>
    <row r="1092" spans="1:10" x14ac:dyDescent="0.25">
      <c r="A1092"/>
      <c r="B1092"/>
      <c r="C1092"/>
      <c r="D1092"/>
      <c r="E1092"/>
      <c r="F1092"/>
      <c r="G1092"/>
      <c r="H1092"/>
      <c r="I1092"/>
      <c r="J1092"/>
    </row>
    <row r="1093" spans="1:10" x14ac:dyDescent="0.25">
      <c r="A1093"/>
      <c r="B1093"/>
      <c r="C1093"/>
      <c r="D1093"/>
      <c r="E1093"/>
      <c r="F1093"/>
      <c r="G1093"/>
      <c r="H1093"/>
      <c r="I1093"/>
      <c r="J1093"/>
    </row>
    <row r="1094" spans="1:10" x14ac:dyDescent="0.25">
      <c r="A1094"/>
      <c r="B1094"/>
      <c r="C1094"/>
      <c r="D1094"/>
      <c r="E1094"/>
      <c r="F1094"/>
      <c r="G1094"/>
      <c r="H1094"/>
      <c r="I1094"/>
      <c r="J1094"/>
    </row>
    <row r="1095" spans="1:10" x14ac:dyDescent="0.25">
      <c r="A1095"/>
      <c r="B1095"/>
      <c r="C1095"/>
      <c r="D1095"/>
      <c r="E1095"/>
      <c r="F1095"/>
      <c r="G1095"/>
      <c r="H1095"/>
      <c r="I1095"/>
      <c r="J1095"/>
    </row>
    <row r="1096" spans="1:10" x14ac:dyDescent="0.25">
      <c r="A1096"/>
      <c r="B1096"/>
      <c r="C1096"/>
      <c r="D1096"/>
      <c r="E1096"/>
      <c r="F1096"/>
      <c r="G1096"/>
      <c r="H1096"/>
      <c r="I1096"/>
      <c r="J1096"/>
    </row>
    <row r="1097" spans="1:10" x14ac:dyDescent="0.25">
      <c r="A1097"/>
      <c r="B1097"/>
      <c r="C1097"/>
      <c r="D1097"/>
      <c r="E1097"/>
      <c r="F1097"/>
      <c r="G1097"/>
      <c r="H1097"/>
      <c r="I1097"/>
      <c r="J1097"/>
    </row>
    <row r="1098" spans="1:10" x14ac:dyDescent="0.25">
      <c r="A1098"/>
      <c r="B1098"/>
      <c r="C1098"/>
      <c r="D1098"/>
      <c r="E1098"/>
      <c r="F1098"/>
      <c r="G1098"/>
      <c r="H1098"/>
      <c r="I1098"/>
      <c r="J1098"/>
    </row>
    <row r="1099" spans="1:10" x14ac:dyDescent="0.25">
      <c r="A1099"/>
      <c r="B1099"/>
      <c r="C1099"/>
      <c r="D1099"/>
      <c r="E1099"/>
      <c r="F1099"/>
      <c r="G1099"/>
      <c r="H1099"/>
      <c r="I1099"/>
      <c r="J1099"/>
    </row>
    <row r="1100" spans="1:10" x14ac:dyDescent="0.25">
      <c r="A1100"/>
      <c r="B1100"/>
      <c r="C1100"/>
      <c r="D1100"/>
      <c r="E1100"/>
      <c r="F1100"/>
      <c r="G1100"/>
      <c r="H1100"/>
      <c r="I1100"/>
      <c r="J1100"/>
    </row>
    <row r="1101" spans="1:10" x14ac:dyDescent="0.25">
      <c r="A1101"/>
      <c r="B1101"/>
      <c r="C1101"/>
      <c r="D1101"/>
      <c r="E1101"/>
      <c r="F1101"/>
      <c r="G1101"/>
      <c r="H1101"/>
      <c r="I1101"/>
      <c r="J1101"/>
    </row>
    <row r="1102" spans="1:10" x14ac:dyDescent="0.25">
      <c r="A1102"/>
      <c r="B1102"/>
      <c r="C1102"/>
      <c r="D1102"/>
      <c r="E1102"/>
      <c r="F1102"/>
      <c r="G1102"/>
      <c r="H1102"/>
      <c r="I1102"/>
      <c r="J1102"/>
    </row>
    <row r="1103" spans="1:10" x14ac:dyDescent="0.25">
      <c r="A1103"/>
      <c r="B1103"/>
      <c r="C1103"/>
      <c r="D1103"/>
      <c r="E1103"/>
      <c r="F1103"/>
      <c r="G1103"/>
      <c r="H1103"/>
      <c r="I1103"/>
      <c r="J1103"/>
    </row>
    <row r="1104" spans="1:10" x14ac:dyDescent="0.25">
      <c r="A1104"/>
      <c r="B1104"/>
      <c r="C1104"/>
      <c r="D1104"/>
      <c r="E1104"/>
      <c r="F1104"/>
      <c r="G1104"/>
      <c r="H1104"/>
      <c r="I1104"/>
      <c r="J1104"/>
    </row>
    <row r="1105" spans="1:10" x14ac:dyDescent="0.25">
      <c r="A1105"/>
      <c r="B1105"/>
      <c r="C1105"/>
      <c r="D1105"/>
      <c r="E1105"/>
      <c r="F1105"/>
      <c r="G1105"/>
      <c r="H1105"/>
      <c r="I1105"/>
      <c r="J1105"/>
    </row>
    <row r="1106" spans="1:10" x14ac:dyDescent="0.25">
      <c r="A1106"/>
      <c r="B1106"/>
      <c r="C1106"/>
      <c r="D1106"/>
      <c r="E1106"/>
      <c r="F1106"/>
      <c r="G1106"/>
      <c r="H1106"/>
      <c r="I1106"/>
      <c r="J1106"/>
    </row>
    <row r="1107" spans="1:10" x14ac:dyDescent="0.25">
      <c r="A1107"/>
      <c r="B1107"/>
      <c r="C1107"/>
      <c r="D1107"/>
      <c r="E1107"/>
      <c r="F1107"/>
      <c r="G1107"/>
      <c r="H1107"/>
      <c r="I1107"/>
      <c r="J1107"/>
    </row>
    <row r="1108" spans="1:10" x14ac:dyDescent="0.25">
      <c r="A1108"/>
      <c r="B1108"/>
      <c r="C1108"/>
      <c r="D1108"/>
      <c r="E1108"/>
      <c r="F1108"/>
      <c r="G1108"/>
      <c r="H1108"/>
      <c r="I1108"/>
      <c r="J1108"/>
    </row>
    <row r="1109" spans="1:10" x14ac:dyDescent="0.25">
      <c r="A1109"/>
      <c r="B1109"/>
      <c r="C1109"/>
      <c r="D1109"/>
      <c r="E1109"/>
      <c r="F1109"/>
      <c r="G1109"/>
      <c r="H1109"/>
      <c r="I1109"/>
      <c r="J1109"/>
    </row>
    <row r="1110" spans="1:10" x14ac:dyDescent="0.25">
      <c r="A1110"/>
      <c r="B1110"/>
      <c r="C1110"/>
      <c r="D1110"/>
      <c r="E1110"/>
      <c r="F1110"/>
      <c r="G1110"/>
      <c r="H1110"/>
      <c r="I1110"/>
      <c r="J1110"/>
    </row>
    <row r="1111" spans="1:10" x14ac:dyDescent="0.25">
      <c r="A1111"/>
      <c r="B1111"/>
      <c r="C1111"/>
      <c r="D1111"/>
      <c r="E1111"/>
      <c r="F1111"/>
      <c r="G1111"/>
      <c r="H1111"/>
      <c r="I1111"/>
      <c r="J1111"/>
    </row>
    <row r="1112" spans="1:10" x14ac:dyDescent="0.25">
      <c r="A1112"/>
      <c r="B1112"/>
      <c r="C1112"/>
      <c r="D1112"/>
      <c r="E1112"/>
      <c r="F1112"/>
      <c r="G1112"/>
      <c r="H1112"/>
      <c r="I1112"/>
      <c r="J1112"/>
    </row>
    <row r="1113" spans="1:10" x14ac:dyDescent="0.25">
      <c r="A1113"/>
      <c r="B1113"/>
      <c r="C1113"/>
      <c r="D1113"/>
      <c r="E1113"/>
      <c r="F1113"/>
      <c r="G1113"/>
      <c r="H1113"/>
      <c r="I1113"/>
      <c r="J1113"/>
    </row>
    <row r="1114" spans="1:10" x14ac:dyDescent="0.25">
      <c r="A1114"/>
      <c r="B1114"/>
      <c r="C1114"/>
      <c r="D1114"/>
      <c r="E1114"/>
      <c r="F1114"/>
      <c r="G1114"/>
      <c r="H1114"/>
      <c r="I1114"/>
      <c r="J1114"/>
    </row>
    <row r="1115" spans="1:10" x14ac:dyDescent="0.25">
      <c r="A1115"/>
      <c r="B1115"/>
      <c r="C1115"/>
      <c r="D1115"/>
      <c r="E1115"/>
      <c r="F1115"/>
      <c r="G1115"/>
      <c r="H1115"/>
      <c r="I1115"/>
      <c r="J1115"/>
    </row>
    <row r="1116" spans="1:10" x14ac:dyDescent="0.25">
      <c r="A1116"/>
      <c r="B1116"/>
      <c r="C1116"/>
      <c r="D1116"/>
      <c r="E1116"/>
      <c r="F1116"/>
      <c r="G1116"/>
      <c r="H1116"/>
      <c r="I1116"/>
      <c r="J1116"/>
    </row>
    <row r="1117" spans="1:10" x14ac:dyDescent="0.25">
      <c r="A1117"/>
      <c r="B1117"/>
      <c r="C1117"/>
      <c r="D1117"/>
      <c r="E1117"/>
      <c r="F1117"/>
      <c r="G1117"/>
      <c r="H1117"/>
      <c r="I1117"/>
      <c r="J1117"/>
    </row>
    <row r="1118" spans="1:10" x14ac:dyDescent="0.25">
      <c r="A1118"/>
      <c r="B1118"/>
      <c r="C1118"/>
      <c r="D1118"/>
      <c r="E1118"/>
      <c r="F1118"/>
      <c r="G1118"/>
      <c r="H1118"/>
      <c r="I1118"/>
      <c r="J1118"/>
    </row>
    <row r="1119" spans="1:10" x14ac:dyDescent="0.25">
      <c r="A1119"/>
      <c r="B1119"/>
      <c r="C1119"/>
      <c r="D1119"/>
      <c r="E1119"/>
      <c r="F1119"/>
      <c r="G1119"/>
      <c r="H1119"/>
      <c r="I1119"/>
      <c r="J1119"/>
    </row>
    <row r="1120" spans="1:10" x14ac:dyDescent="0.25">
      <c r="A1120"/>
      <c r="B1120"/>
      <c r="C1120"/>
      <c r="D1120"/>
      <c r="E1120"/>
      <c r="F1120"/>
      <c r="G1120"/>
      <c r="H1120"/>
      <c r="I1120"/>
      <c r="J1120"/>
    </row>
    <row r="1121" spans="1:10" x14ac:dyDescent="0.25">
      <c r="A1121"/>
      <c r="B1121"/>
      <c r="C1121"/>
      <c r="D1121"/>
      <c r="E1121"/>
      <c r="F1121"/>
      <c r="G1121"/>
      <c r="H1121"/>
      <c r="I1121"/>
      <c r="J1121"/>
    </row>
    <row r="1122" spans="1:10" x14ac:dyDescent="0.25">
      <c r="A1122"/>
      <c r="B1122"/>
      <c r="C1122"/>
      <c r="D1122"/>
      <c r="E1122"/>
      <c r="F1122"/>
      <c r="G1122"/>
      <c r="H1122"/>
      <c r="I1122"/>
      <c r="J1122"/>
    </row>
    <row r="1123" spans="1:10" x14ac:dyDescent="0.25">
      <c r="A1123"/>
      <c r="B1123"/>
      <c r="C1123"/>
      <c r="D1123"/>
      <c r="E1123"/>
      <c r="F1123"/>
      <c r="G1123"/>
      <c r="H1123"/>
      <c r="I1123"/>
      <c r="J1123"/>
    </row>
    <row r="1124" spans="1:10" x14ac:dyDescent="0.25">
      <c r="A1124"/>
      <c r="B1124"/>
      <c r="C1124"/>
      <c r="D1124"/>
      <c r="E1124"/>
      <c r="F1124"/>
      <c r="G1124"/>
      <c r="H1124"/>
      <c r="I1124"/>
      <c r="J1124"/>
    </row>
    <row r="1125" spans="1:10" x14ac:dyDescent="0.25">
      <c r="A1125"/>
      <c r="B1125"/>
      <c r="C1125"/>
      <c r="D1125"/>
      <c r="E1125"/>
      <c r="F1125"/>
      <c r="G1125"/>
      <c r="H1125"/>
      <c r="I1125"/>
      <c r="J1125"/>
    </row>
    <row r="1126" spans="1:10" x14ac:dyDescent="0.25">
      <c r="A1126"/>
      <c r="B1126"/>
      <c r="C1126"/>
      <c r="D1126"/>
      <c r="E1126"/>
      <c r="F1126"/>
      <c r="G1126"/>
      <c r="H1126"/>
      <c r="I1126"/>
      <c r="J1126"/>
    </row>
    <row r="1127" spans="1:10" x14ac:dyDescent="0.25">
      <c r="A1127"/>
      <c r="B1127"/>
      <c r="C1127"/>
      <c r="D1127"/>
      <c r="E1127"/>
      <c r="F1127"/>
      <c r="G1127"/>
      <c r="H1127"/>
      <c r="I1127"/>
      <c r="J1127"/>
    </row>
    <row r="1128" spans="1:10" x14ac:dyDescent="0.25">
      <c r="A1128"/>
      <c r="B1128"/>
      <c r="C1128"/>
      <c r="D1128"/>
      <c r="E1128"/>
      <c r="F1128"/>
      <c r="G1128"/>
      <c r="H1128"/>
      <c r="I1128"/>
      <c r="J1128"/>
    </row>
    <row r="1129" spans="1:10" x14ac:dyDescent="0.25">
      <c r="A1129"/>
      <c r="B1129"/>
      <c r="C1129"/>
      <c r="D1129"/>
      <c r="E1129"/>
      <c r="F1129"/>
      <c r="G1129"/>
      <c r="H1129"/>
      <c r="I1129"/>
      <c r="J1129"/>
    </row>
    <row r="1130" spans="1:10" x14ac:dyDescent="0.25">
      <c r="A1130"/>
      <c r="B1130"/>
      <c r="C1130"/>
      <c r="D1130"/>
      <c r="E1130"/>
      <c r="F1130"/>
      <c r="G1130"/>
      <c r="H1130"/>
      <c r="I1130"/>
      <c r="J1130"/>
    </row>
    <row r="1131" spans="1:10" x14ac:dyDescent="0.25">
      <c r="A1131"/>
      <c r="B1131"/>
      <c r="C1131"/>
      <c r="D1131"/>
      <c r="E1131"/>
      <c r="F1131"/>
      <c r="G1131"/>
      <c r="H1131"/>
      <c r="I1131"/>
      <c r="J1131"/>
    </row>
    <row r="1132" spans="1:10" x14ac:dyDescent="0.25">
      <c r="A1132"/>
      <c r="B1132"/>
      <c r="C1132"/>
      <c r="D1132"/>
      <c r="E1132"/>
      <c r="F1132"/>
      <c r="G1132"/>
      <c r="H1132"/>
      <c r="I1132"/>
      <c r="J1132"/>
    </row>
    <row r="1133" spans="1:10" x14ac:dyDescent="0.25">
      <c r="A1133"/>
      <c r="B1133"/>
      <c r="C1133"/>
      <c r="D1133"/>
      <c r="E1133"/>
      <c r="F1133"/>
      <c r="G1133"/>
      <c r="H1133"/>
      <c r="I1133"/>
      <c r="J1133"/>
    </row>
    <row r="1134" spans="1:10" x14ac:dyDescent="0.25">
      <c r="A1134"/>
      <c r="B1134"/>
      <c r="C1134"/>
      <c r="D1134"/>
      <c r="E1134"/>
      <c r="F1134"/>
      <c r="G1134"/>
      <c r="H1134"/>
      <c r="I1134"/>
      <c r="J1134"/>
    </row>
    <row r="1135" spans="1:10" x14ac:dyDescent="0.25">
      <c r="A1135"/>
      <c r="B1135"/>
      <c r="C1135"/>
      <c r="D1135"/>
      <c r="E1135"/>
      <c r="F1135"/>
      <c r="G1135"/>
      <c r="H1135"/>
      <c r="I1135"/>
      <c r="J1135"/>
    </row>
    <row r="1136" spans="1:10" x14ac:dyDescent="0.25">
      <c r="A1136"/>
      <c r="B1136"/>
      <c r="C1136"/>
      <c r="D1136"/>
      <c r="E1136"/>
      <c r="F1136"/>
      <c r="G1136"/>
      <c r="H1136"/>
      <c r="I1136"/>
      <c r="J1136"/>
    </row>
    <row r="1137" spans="1:10" x14ac:dyDescent="0.25">
      <c r="A1137"/>
      <c r="B1137"/>
      <c r="C1137"/>
      <c r="D1137"/>
      <c r="E1137"/>
      <c r="F1137"/>
      <c r="G1137"/>
      <c r="H1137"/>
      <c r="I1137"/>
      <c r="J1137"/>
    </row>
    <row r="1138" spans="1:10" x14ac:dyDescent="0.25">
      <c r="A1138"/>
      <c r="B1138"/>
      <c r="C1138"/>
      <c r="D1138"/>
      <c r="E1138"/>
      <c r="F1138"/>
      <c r="G1138"/>
      <c r="H1138"/>
      <c r="I1138"/>
      <c r="J1138"/>
    </row>
    <row r="1139" spans="1:10" x14ac:dyDescent="0.25">
      <c r="A1139"/>
      <c r="B1139"/>
      <c r="C1139"/>
      <c r="D1139"/>
      <c r="E1139"/>
      <c r="F1139"/>
      <c r="G1139"/>
      <c r="H1139"/>
      <c r="I1139"/>
      <c r="J1139"/>
    </row>
    <row r="1140" spans="1:10" x14ac:dyDescent="0.25">
      <c r="A1140"/>
      <c r="B1140"/>
      <c r="C1140"/>
      <c r="D1140"/>
      <c r="E1140"/>
      <c r="F1140"/>
      <c r="G1140"/>
      <c r="H1140"/>
      <c r="I1140"/>
      <c r="J1140"/>
    </row>
    <row r="1141" spans="1:10" x14ac:dyDescent="0.25">
      <c r="A1141"/>
      <c r="B1141"/>
      <c r="C1141"/>
      <c r="D1141"/>
      <c r="E1141"/>
      <c r="F1141"/>
      <c r="G1141"/>
      <c r="H1141"/>
      <c r="I1141"/>
      <c r="J1141"/>
    </row>
    <row r="1142" spans="1:10" x14ac:dyDescent="0.25">
      <c r="A1142"/>
      <c r="B1142"/>
      <c r="C1142"/>
      <c r="D1142"/>
      <c r="E1142"/>
      <c r="F1142"/>
      <c r="G1142"/>
      <c r="H1142"/>
      <c r="I1142"/>
      <c r="J1142"/>
    </row>
    <row r="1143" spans="1:10" x14ac:dyDescent="0.25">
      <c r="A1143"/>
      <c r="B1143"/>
      <c r="C1143"/>
      <c r="D1143"/>
      <c r="E1143"/>
      <c r="F1143"/>
      <c r="G1143"/>
      <c r="H1143"/>
      <c r="I1143"/>
      <c r="J1143"/>
    </row>
    <row r="1144" spans="1:10" x14ac:dyDescent="0.25">
      <c r="A1144"/>
      <c r="B1144"/>
      <c r="C1144"/>
      <c r="D1144"/>
      <c r="E1144"/>
      <c r="F1144"/>
      <c r="G1144"/>
      <c r="H1144"/>
      <c r="I1144"/>
      <c r="J1144"/>
    </row>
    <row r="1145" spans="1:10" x14ac:dyDescent="0.25">
      <c r="A1145"/>
      <c r="B1145"/>
      <c r="C1145"/>
      <c r="D1145"/>
      <c r="E1145"/>
      <c r="F1145"/>
      <c r="G1145"/>
      <c r="H1145"/>
      <c r="I1145"/>
      <c r="J1145"/>
    </row>
    <row r="1146" spans="1:10" x14ac:dyDescent="0.25">
      <c r="A1146"/>
      <c r="B1146"/>
      <c r="C1146"/>
      <c r="D1146"/>
      <c r="E1146"/>
      <c r="F1146"/>
      <c r="G1146"/>
      <c r="H1146"/>
      <c r="I1146"/>
      <c r="J1146"/>
    </row>
    <row r="1147" spans="1:10" x14ac:dyDescent="0.25">
      <c r="A1147"/>
      <c r="B1147"/>
      <c r="C1147"/>
      <c r="D1147"/>
      <c r="E1147"/>
      <c r="F1147"/>
      <c r="G1147"/>
      <c r="H1147"/>
      <c r="I1147"/>
      <c r="J1147"/>
    </row>
    <row r="1148" spans="1:10" x14ac:dyDescent="0.25">
      <c r="A1148"/>
      <c r="B1148"/>
      <c r="C1148"/>
      <c r="D1148"/>
      <c r="E1148"/>
      <c r="F1148"/>
      <c r="G1148"/>
      <c r="H1148"/>
      <c r="I1148"/>
      <c r="J1148"/>
    </row>
    <row r="1149" spans="1:10" x14ac:dyDescent="0.25">
      <c r="A1149"/>
      <c r="B1149"/>
      <c r="C1149"/>
      <c r="D1149"/>
      <c r="E1149"/>
      <c r="F1149"/>
      <c r="G1149"/>
      <c r="H1149"/>
      <c r="I1149"/>
      <c r="J1149"/>
    </row>
    <row r="1150" spans="1:10" x14ac:dyDescent="0.25">
      <c r="A1150"/>
      <c r="B1150"/>
      <c r="C1150"/>
      <c r="D1150"/>
      <c r="E1150"/>
      <c r="F1150"/>
      <c r="G1150"/>
      <c r="H1150"/>
      <c r="I1150"/>
      <c r="J1150"/>
    </row>
    <row r="1151" spans="1:10" x14ac:dyDescent="0.25">
      <c r="A1151"/>
      <c r="B1151"/>
      <c r="C1151"/>
      <c r="D1151"/>
      <c r="E1151"/>
      <c r="F1151"/>
      <c r="G1151"/>
      <c r="H1151"/>
      <c r="I1151"/>
      <c r="J1151"/>
    </row>
    <row r="1152" spans="1:10" x14ac:dyDescent="0.25">
      <c r="A1152"/>
      <c r="B1152"/>
      <c r="C1152"/>
      <c r="D1152"/>
      <c r="E1152"/>
      <c r="F1152"/>
      <c r="G1152"/>
      <c r="H1152"/>
      <c r="I1152"/>
      <c r="J1152"/>
    </row>
    <row r="1153" spans="1:10" x14ac:dyDescent="0.25">
      <c r="A1153"/>
      <c r="B1153"/>
      <c r="C1153"/>
      <c r="D1153"/>
      <c r="E1153"/>
      <c r="F1153"/>
      <c r="G1153"/>
      <c r="H1153"/>
      <c r="I1153"/>
      <c r="J1153"/>
    </row>
    <row r="1154" spans="1:10" x14ac:dyDescent="0.25">
      <c r="A1154"/>
      <c r="B1154"/>
      <c r="C1154"/>
      <c r="D1154"/>
      <c r="E1154"/>
      <c r="F1154"/>
      <c r="G1154"/>
      <c r="H1154"/>
      <c r="I1154"/>
      <c r="J1154"/>
    </row>
    <row r="1155" spans="1:10" x14ac:dyDescent="0.25">
      <c r="A1155"/>
      <c r="B1155"/>
      <c r="C1155"/>
      <c r="D1155"/>
      <c r="E1155"/>
      <c r="F1155"/>
      <c r="G1155"/>
      <c r="H1155"/>
      <c r="I1155"/>
      <c r="J1155"/>
    </row>
    <row r="1156" spans="1:10" x14ac:dyDescent="0.25">
      <c r="A1156"/>
      <c r="B1156"/>
      <c r="C1156"/>
      <c r="D1156"/>
      <c r="E1156"/>
      <c r="F1156"/>
      <c r="G1156"/>
      <c r="H1156"/>
      <c r="I1156"/>
      <c r="J1156"/>
    </row>
    <row r="1157" spans="1:10" x14ac:dyDescent="0.25">
      <c r="A1157"/>
      <c r="B1157"/>
      <c r="C1157"/>
      <c r="D1157"/>
      <c r="E1157"/>
      <c r="F1157"/>
      <c r="G1157"/>
      <c r="H1157"/>
      <c r="I1157"/>
      <c r="J1157"/>
    </row>
    <row r="1158" spans="1:10" x14ac:dyDescent="0.25">
      <c r="A1158"/>
      <c r="B1158"/>
      <c r="C1158"/>
      <c r="D1158"/>
      <c r="E1158"/>
      <c r="F1158"/>
      <c r="G1158"/>
      <c r="H1158"/>
      <c r="I1158"/>
      <c r="J1158"/>
    </row>
    <row r="1159" spans="1:10" x14ac:dyDescent="0.25">
      <c r="A1159"/>
      <c r="B1159"/>
      <c r="C1159"/>
      <c r="D1159"/>
      <c r="E1159"/>
      <c r="F1159"/>
      <c r="G1159"/>
      <c r="H1159"/>
      <c r="I1159"/>
      <c r="J1159"/>
    </row>
    <row r="1160" spans="1:10" x14ac:dyDescent="0.25">
      <c r="A1160"/>
      <c r="B1160"/>
      <c r="C1160"/>
      <c r="D1160"/>
      <c r="E1160"/>
      <c r="F1160"/>
      <c r="G1160"/>
      <c r="H1160"/>
      <c r="I1160"/>
      <c r="J1160"/>
    </row>
    <row r="1161" spans="1:10" x14ac:dyDescent="0.25">
      <c r="A1161"/>
      <c r="B1161"/>
      <c r="C1161"/>
      <c r="D1161"/>
      <c r="E1161"/>
      <c r="F1161"/>
      <c r="G1161"/>
      <c r="H1161"/>
      <c r="I1161"/>
      <c r="J1161"/>
    </row>
    <row r="1162" spans="1:10" x14ac:dyDescent="0.25">
      <c r="A1162"/>
      <c r="B1162"/>
      <c r="C1162"/>
      <c r="D1162"/>
      <c r="E1162"/>
      <c r="F1162"/>
      <c r="G1162"/>
      <c r="H1162"/>
      <c r="I1162"/>
      <c r="J1162"/>
    </row>
    <row r="1163" spans="1:10" x14ac:dyDescent="0.25">
      <c r="A1163"/>
      <c r="B1163"/>
      <c r="C1163"/>
      <c r="D1163"/>
      <c r="E1163"/>
      <c r="F1163"/>
      <c r="G1163"/>
      <c r="H1163"/>
      <c r="I1163"/>
      <c r="J1163"/>
    </row>
    <row r="1164" spans="1:10" x14ac:dyDescent="0.25">
      <c r="A1164"/>
      <c r="B1164"/>
      <c r="C1164"/>
      <c r="D1164"/>
      <c r="E1164"/>
      <c r="F1164"/>
      <c r="G1164"/>
      <c r="H1164"/>
      <c r="I1164"/>
      <c r="J1164"/>
    </row>
    <row r="1165" spans="1:10" x14ac:dyDescent="0.25">
      <c r="A1165"/>
      <c r="B1165"/>
      <c r="C1165"/>
      <c r="D1165"/>
      <c r="E1165"/>
      <c r="F1165"/>
      <c r="G1165"/>
      <c r="H1165"/>
      <c r="I1165"/>
      <c r="J1165"/>
    </row>
    <row r="1166" spans="1:10" x14ac:dyDescent="0.25">
      <c r="A1166"/>
      <c r="B1166"/>
      <c r="C1166"/>
      <c r="D1166"/>
      <c r="E1166"/>
      <c r="F1166"/>
      <c r="G1166"/>
      <c r="H1166"/>
      <c r="I1166"/>
      <c r="J1166"/>
    </row>
    <row r="1167" spans="1:10" x14ac:dyDescent="0.25">
      <c r="A1167"/>
      <c r="B1167"/>
      <c r="C1167"/>
      <c r="D1167"/>
      <c r="E1167"/>
      <c r="F1167"/>
      <c r="G1167"/>
      <c r="H1167"/>
      <c r="I1167"/>
      <c r="J1167"/>
    </row>
    <row r="1168" spans="1:10" x14ac:dyDescent="0.25">
      <c r="A1168"/>
      <c r="B1168"/>
      <c r="C1168"/>
      <c r="D1168"/>
      <c r="E1168"/>
      <c r="F1168"/>
      <c r="G1168"/>
      <c r="H1168"/>
      <c r="I1168"/>
      <c r="J1168"/>
    </row>
    <row r="1169" spans="1:10" x14ac:dyDescent="0.25">
      <c r="A1169"/>
      <c r="B1169"/>
      <c r="C1169"/>
      <c r="D1169"/>
      <c r="E1169"/>
      <c r="F1169"/>
      <c r="G1169"/>
      <c r="H1169"/>
      <c r="I1169"/>
      <c r="J1169"/>
    </row>
    <row r="1170" spans="1:10" x14ac:dyDescent="0.25">
      <c r="A1170"/>
      <c r="B1170"/>
      <c r="C1170"/>
      <c r="D1170"/>
      <c r="E1170"/>
      <c r="F1170"/>
      <c r="G1170"/>
      <c r="H1170"/>
      <c r="I1170"/>
      <c r="J1170"/>
    </row>
    <row r="1171" spans="1:10" x14ac:dyDescent="0.25">
      <c r="A1171"/>
      <c r="B1171"/>
      <c r="C1171"/>
      <c r="D1171"/>
      <c r="E1171"/>
      <c r="F1171"/>
      <c r="G1171"/>
      <c r="H1171"/>
      <c r="I1171"/>
      <c r="J1171"/>
    </row>
    <row r="1172" spans="1:10" x14ac:dyDescent="0.25">
      <c r="A1172"/>
      <c r="B1172"/>
      <c r="C1172"/>
      <c r="D1172"/>
      <c r="E1172"/>
      <c r="F1172"/>
      <c r="G1172"/>
      <c r="H1172"/>
      <c r="I1172"/>
      <c r="J1172"/>
    </row>
    <row r="1173" spans="1:10" x14ac:dyDescent="0.25">
      <c r="A1173"/>
      <c r="B1173"/>
      <c r="C1173"/>
      <c r="D1173"/>
      <c r="E1173"/>
      <c r="F1173"/>
      <c r="G1173"/>
      <c r="H1173"/>
      <c r="I1173"/>
      <c r="J1173"/>
    </row>
    <row r="1174" spans="1:10" x14ac:dyDescent="0.25">
      <c r="A1174"/>
      <c r="B1174"/>
      <c r="C1174"/>
      <c r="D1174"/>
      <c r="E1174"/>
      <c r="F1174"/>
      <c r="G1174"/>
      <c r="H1174"/>
      <c r="I1174"/>
      <c r="J1174"/>
    </row>
    <row r="1175" spans="1:10" x14ac:dyDescent="0.25">
      <c r="A1175"/>
      <c r="B1175"/>
      <c r="C1175"/>
      <c r="D1175"/>
      <c r="E1175"/>
      <c r="F1175"/>
      <c r="G1175"/>
      <c r="H1175"/>
      <c r="I1175"/>
      <c r="J1175"/>
    </row>
    <row r="1176" spans="1:10" x14ac:dyDescent="0.25">
      <c r="A1176"/>
      <c r="B1176"/>
      <c r="C1176"/>
      <c r="D1176"/>
      <c r="E1176"/>
      <c r="F1176"/>
      <c r="G1176"/>
      <c r="H1176"/>
      <c r="I1176"/>
      <c r="J1176"/>
    </row>
    <row r="1177" spans="1:10" x14ac:dyDescent="0.25">
      <c r="A1177"/>
      <c r="B1177"/>
      <c r="C1177"/>
      <c r="D1177"/>
      <c r="E1177"/>
      <c r="F1177"/>
      <c r="G1177"/>
      <c r="H1177"/>
      <c r="I1177"/>
      <c r="J1177"/>
    </row>
    <row r="1178" spans="1:10" x14ac:dyDescent="0.25">
      <c r="A1178"/>
      <c r="B1178"/>
      <c r="C1178"/>
      <c r="D1178"/>
      <c r="E1178"/>
      <c r="F1178"/>
      <c r="G1178"/>
      <c r="H1178"/>
      <c r="I1178"/>
      <c r="J1178"/>
    </row>
    <row r="1179" spans="1:10" x14ac:dyDescent="0.25">
      <c r="A1179"/>
      <c r="B1179"/>
      <c r="C1179"/>
      <c r="D1179"/>
      <c r="E1179"/>
      <c r="F1179"/>
      <c r="G1179"/>
      <c r="H1179"/>
      <c r="I1179"/>
      <c r="J1179"/>
    </row>
    <row r="1180" spans="1:10" x14ac:dyDescent="0.25">
      <c r="A1180"/>
      <c r="B1180"/>
      <c r="C1180"/>
      <c r="D1180"/>
      <c r="E1180"/>
      <c r="F1180"/>
      <c r="G1180"/>
      <c r="H1180"/>
      <c r="I1180"/>
      <c r="J1180"/>
    </row>
    <row r="1181" spans="1:10" x14ac:dyDescent="0.25">
      <c r="A1181"/>
      <c r="B1181"/>
      <c r="C1181"/>
      <c r="D1181"/>
      <c r="E1181"/>
      <c r="F1181"/>
      <c r="G1181"/>
      <c r="H1181"/>
      <c r="I1181"/>
      <c r="J1181"/>
    </row>
    <row r="1182" spans="1:10" x14ac:dyDescent="0.25">
      <c r="A1182"/>
      <c r="B1182"/>
      <c r="C1182"/>
      <c r="D1182"/>
      <c r="E1182"/>
      <c r="F1182"/>
      <c r="G1182"/>
      <c r="H1182"/>
      <c r="I1182"/>
      <c r="J1182"/>
    </row>
    <row r="1183" spans="1:10" x14ac:dyDescent="0.25">
      <c r="A1183"/>
      <c r="B1183"/>
      <c r="C1183"/>
      <c r="D1183"/>
      <c r="E1183"/>
      <c r="F1183"/>
      <c r="G1183"/>
      <c r="H1183"/>
      <c r="I1183"/>
      <c r="J1183"/>
    </row>
    <row r="1184" spans="1:10" x14ac:dyDescent="0.25">
      <c r="A1184"/>
      <c r="B1184"/>
      <c r="C1184"/>
      <c r="D1184"/>
      <c r="E1184"/>
      <c r="F1184"/>
      <c r="G1184"/>
      <c r="H1184"/>
      <c r="I1184"/>
      <c r="J1184"/>
    </row>
    <row r="1185" spans="1:10" x14ac:dyDescent="0.25">
      <c r="A1185"/>
      <c r="B1185"/>
      <c r="C1185"/>
      <c r="D1185"/>
      <c r="E1185"/>
      <c r="F1185"/>
      <c r="G1185"/>
      <c r="H1185"/>
      <c r="I1185"/>
      <c r="J1185"/>
    </row>
    <row r="1186" spans="1:10" x14ac:dyDescent="0.25">
      <c r="A1186"/>
      <c r="B1186"/>
      <c r="C1186"/>
      <c r="D1186"/>
      <c r="E1186"/>
      <c r="F1186"/>
      <c r="G1186"/>
      <c r="H1186"/>
      <c r="I1186"/>
      <c r="J1186"/>
    </row>
    <row r="1187" spans="1:10" x14ac:dyDescent="0.25">
      <c r="A1187"/>
      <c r="B1187"/>
      <c r="C1187"/>
      <c r="D1187"/>
      <c r="E1187"/>
      <c r="F1187"/>
      <c r="G1187"/>
      <c r="H1187"/>
      <c r="I1187"/>
      <c r="J1187"/>
    </row>
    <row r="1188" spans="1:10" x14ac:dyDescent="0.25">
      <c r="A1188"/>
      <c r="B1188"/>
      <c r="C1188"/>
      <c r="D1188"/>
      <c r="E1188"/>
      <c r="F1188"/>
      <c r="G1188"/>
      <c r="H1188"/>
      <c r="I1188"/>
      <c r="J1188"/>
    </row>
    <row r="1189" spans="1:10" x14ac:dyDescent="0.25">
      <c r="A1189"/>
      <c r="B1189"/>
      <c r="C1189"/>
      <c r="D1189"/>
      <c r="E1189"/>
      <c r="F1189"/>
      <c r="G1189"/>
      <c r="H1189"/>
      <c r="I1189"/>
      <c r="J1189"/>
    </row>
    <row r="1190" spans="1:10" x14ac:dyDescent="0.25">
      <c r="A1190"/>
      <c r="B1190"/>
      <c r="C1190"/>
      <c r="D1190"/>
      <c r="E1190"/>
      <c r="F1190"/>
      <c r="G1190"/>
      <c r="H1190"/>
      <c r="I1190"/>
      <c r="J1190"/>
    </row>
    <row r="1191" spans="1:10" x14ac:dyDescent="0.25">
      <c r="A1191"/>
      <c r="B1191"/>
      <c r="C1191"/>
      <c r="D1191"/>
      <c r="E1191"/>
      <c r="F1191"/>
      <c r="G1191"/>
      <c r="H1191"/>
      <c r="I1191"/>
      <c r="J1191"/>
    </row>
    <row r="1192" spans="1:10" x14ac:dyDescent="0.25">
      <c r="A1192"/>
      <c r="B1192"/>
      <c r="C1192"/>
      <c r="D1192"/>
      <c r="E1192"/>
      <c r="F1192"/>
      <c r="G1192"/>
      <c r="H1192"/>
      <c r="I1192"/>
      <c r="J1192"/>
    </row>
    <row r="1193" spans="1:10" x14ac:dyDescent="0.25">
      <c r="A1193"/>
      <c r="B1193"/>
      <c r="C1193"/>
      <c r="D1193"/>
      <c r="E1193"/>
      <c r="F1193"/>
      <c r="G1193"/>
      <c r="H1193"/>
      <c r="I1193"/>
      <c r="J1193"/>
    </row>
    <row r="1194" spans="1:10" x14ac:dyDescent="0.25">
      <c r="A1194"/>
      <c r="B1194"/>
      <c r="C1194"/>
      <c r="D1194"/>
      <c r="E1194"/>
      <c r="F1194"/>
      <c r="G1194"/>
      <c r="H1194"/>
      <c r="I1194"/>
      <c r="J1194"/>
    </row>
    <row r="1195" spans="1:10" x14ac:dyDescent="0.25">
      <c r="A1195"/>
      <c r="B1195"/>
      <c r="C1195"/>
      <c r="D1195"/>
      <c r="E1195"/>
      <c r="F1195"/>
      <c r="G1195"/>
      <c r="H1195"/>
      <c r="I1195"/>
      <c r="J1195"/>
    </row>
    <row r="1196" spans="1:10" x14ac:dyDescent="0.25">
      <c r="A1196"/>
      <c r="B1196"/>
      <c r="C1196"/>
      <c r="D1196"/>
      <c r="E1196"/>
      <c r="F1196"/>
      <c r="G1196"/>
      <c r="H1196"/>
      <c r="I1196"/>
      <c r="J1196"/>
    </row>
    <row r="1197" spans="1:10" x14ac:dyDescent="0.25">
      <c r="A1197"/>
      <c r="B1197"/>
      <c r="C1197"/>
      <c r="D1197"/>
      <c r="E1197"/>
      <c r="F1197"/>
      <c r="G1197"/>
      <c r="H1197"/>
      <c r="I1197"/>
      <c r="J1197"/>
    </row>
    <row r="1198" spans="1:10" x14ac:dyDescent="0.25">
      <c r="A1198"/>
      <c r="B1198"/>
      <c r="C1198"/>
      <c r="D1198"/>
      <c r="E1198"/>
      <c r="F1198"/>
      <c r="G1198"/>
      <c r="H1198"/>
      <c r="I1198"/>
      <c r="J1198"/>
    </row>
    <row r="1199" spans="1:10" x14ac:dyDescent="0.25">
      <c r="A1199"/>
      <c r="B1199"/>
      <c r="C1199"/>
      <c r="D1199"/>
      <c r="E1199"/>
      <c r="F1199"/>
      <c r="G1199"/>
      <c r="H1199"/>
      <c r="I1199"/>
      <c r="J1199"/>
    </row>
    <row r="1200" spans="1:10" x14ac:dyDescent="0.25">
      <c r="A1200"/>
      <c r="B1200"/>
      <c r="C1200"/>
      <c r="D1200"/>
      <c r="E1200"/>
      <c r="F1200"/>
      <c r="G1200"/>
      <c r="H1200"/>
      <c r="I1200"/>
      <c r="J1200"/>
    </row>
    <row r="1201" spans="1:10" x14ac:dyDescent="0.25">
      <c r="A1201"/>
      <c r="B1201"/>
      <c r="C1201"/>
      <c r="D1201"/>
      <c r="E1201"/>
      <c r="F1201"/>
      <c r="G1201"/>
      <c r="H1201"/>
      <c r="I1201"/>
      <c r="J1201"/>
    </row>
    <row r="1202" spans="1:10" x14ac:dyDescent="0.25">
      <c r="A1202"/>
      <c r="B1202"/>
      <c r="C1202"/>
      <c r="D1202"/>
      <c r="E1202"/>
      <c r="F1202"/>
      <c r="G1202"/>
      <c r="H1202"/>
      <c r="I1202"/>
      <c r="J1202"/>
    </row>
    <row r="1203" spans="1:10" x14ac:dyDescent="0.25">
      <c r="A1203"/>
      <c r="B1203"/>
      <c r="C1203"/>
      <c r="D1203"/>
      <c r="E1203"/>
      <c r="F1203"/>
      <c r="G1203"/>
      <c r="H1203"/>
      <c r="I1203"/>
      <c r="J1203"/>
    </row>
    <row r="1204" spans="1:10" x14ac:dyDescent="0.25">
      <c r="A1204"/>
      <c r="B1204"/>
      <c r="C1204"/>
      <c r="D1204"/>
      <c r="E1204"/>
      <c r="F1204"/>
      <c r="G1204"/>
      <c r="H1204"/>
      <c r="I1204"/>
      <c r="J1204"/>
    </row>
    <row r="1205" spans="1:10" x14ac:dyDescent="0.25">
      <c r="A1205"/>
      <c r="B1205"/>
      <c r="C1205"/>
      <c r="D1205"/>
      <c r="E1205"/>
      <c r="F1205"/>
      <c r="G1205"/>
      <c r="H1205"/>
      <c r="I1205"/>
      <c r="J1205"/>
    </row>
    <row r="1206" spans="1:10" x14ac:dyDescent="0.25">
      <c r="A1206"/>
      <c r="B1206"/>
      <c r="C1206"/>
      <c r="D1206"/>
      <c r="E1206"/>
      <c r="F1206"/>
      <c r="G1206"/>
      <c r="H1206"/>
      <c r="I1206"/>
      <c r="J1206"/>
    </row>
    <row r="1207" spans="1:10" x14ac:dyDescent="0.25">
      <c r="A1207"/>
      <c r="B1207"/>
      <c r="C1207"/>
      <c r="D1207"/>
      <c r="E1207"/>
      <c r="F1207"/>
      <c r="G1207"/>
      <c r="H1207"/>
      <c r="I1207"/>
      <c r="J1207"/>
    </row>
    <row r="1208" spans="1:10" x14ac:dyDescent="0.25">
      <c r="A1208"/>
      <c r="B1208"/>
      <c r="C1208"/>
      <c r="D1208"/>
      <c r="E1208"/>
      <c r="F1208"/>
      <c r="G1208"/>
      <c r="H1208"/>
      <c r="I1208"/>
      <c r="J1208"/>
    </row>
    <row r="1209" spans="1:10" x14ac:dyDescent="0.25">
      <c r="A1209"/>
      <c r="B1209"/>
      <c r="C1209"/>
      <c r="D1209"/>
      <c r="E1209"/>
      <c r="F1209"/>
      <c r="G1209"/>
      <c r="H1209"/>
      <c r="I1209"/>
      <c r="J1209"/>
    </row>
    <row r="1210" spans="1:10" x14ac:dyDescent="0.25">
      <c r="A1210"/>
      <c r="B1210"/>
      <c r="C1210"/>
      <c r="D1210"/>
      <c r="E1210"/>
      <c r="F1210"/>
      <c r="G1210"/>
      <c r="H1210"/>
      <c r="I1210"/>
      <c r="J1210"/>
    </row>
    <row r="1211" spans="1:10" x14ac:dyDescent="0.25">
      <c r="A1211"/>
      <c r="B1211"/>
      <c r="C1211"/>
      <c r="D1211"/>
      <c r="E1211"/>
      <c r="F1211"/>
      <c r="G1211"/>
      <c r="H1211"/>
      <c r="I1211"/>
      <c r="J1211"/>
    </row>
    <row r="1212" spans="1:10" x14ac:dyDescent="0.25">
      <c r="A1212"/>
      <c r="B1212"/>
      <c r="C1212"/>
      <c r="D1212"/>
      <c r="E1212"/>
      <c r="F1212"/>
      <c r="G1212"/>
      <c r="H1212"/>
      <c r="I1212"/>
      <c r="J1212"/>
    </row>
    <row r="1213" spans="1:10" x14ac:dyDescent="0.25">
      <c r="A1213"/>
      <c r="B1213"/>
      <c r="C1213"/>
      <c r="D1213"/>
      <c r="E1213"/>
      <c r="F1213"/>
      <c r="G1213"/>
      <c r="H1213"/>
      <c r="I1213"/>
      <c r="J1213"/>
    </row>
    <row r="1214" spans="1:10" x14ac:dyDescent="0.25">
      <c r="A1214"/>
      <c r="B1214"/>
      <c r="C1214"/>
      <c r="D1214"/>
      <c r="E1214"/>
      <c r="F1214"/>
      <c r="G1214"/>
      <c r="H1214"/>
      <c r="I1214"/>
      <c r="J1214"/>
    </row>
    <row r="1215" spans="1:10" x14ac:dyDescent="0.25">
      <c r="A1215"/>
      <c r="B1215"/>
      <c r="C1215"/>
      <c r="D1215"/>
      <c r="E1215"/>
      <c r="F1215"/>
      <c r="G1215"/>
      <c r="H1215"/>
      <c r="I1215"/>
      <c r="J1215"/>
    </row>
    <row r="1216" spans="1:10" x14ac:dyDescent="0.25">
      <c r="A1216"/>
      <c r="B1216"/>
      <c r="C1216"/>
      <c r="D1216"/>
      <c r="E1216"/>
      <c r="F1216"/>
      <c r="G1216"/>
      <c r="H1216"/>
      <c r="I1216"/>
      <c r="J1216"/>
    </row>
    <row r="1217" spans="1:10" x14ac:dyDescent="0.25">
      <c r="A1217"/>
      <c r="B1217"/>
      <c r="C1217"/>
      <c r="D1217"/>
      <c r="E1217"/>
      <c r="F1217"/>
      <c r="G1217"/>
      <c r="H1217"/>
      <c r="I1217"/>
      <c r="J1217"/>
    </row>
    <row r="1218" spans="1:10" x14ac:dyDescent="0.25">
      <c r="A1218"/>
      <c r="B1218"/>
      <c r="C1218"/>
      <c r="D1218"/>
      <c r="E1218"/>
      <c r="F1218"/>
      <c r="G1218"/>
      <c r="H1218"/>
      <c r="I1218"/>
      <c r="J1218"/>
    </row>
    <row r="1219" spans="1:10" x14ac:dyDescent="0.25">
      <c r="A1219"/>
      <c r="B1219"/>
      <c r="C1219"/>
      <c r="D1219"/>
      <c r="E1219"/>
      <c r="F1219"/>
      <c r="G1219"/>
      <c r="H1219"/>
      <c r="I1219"/>
      <c r="J1219"/>
    </row>
    <row r="1220" spans="1:10" x14ac:dyDescent="0.25">
      <c r="A1220"/>
      <c r="B1220"/>
      <c r="C1220"/>
      <c r="D1220"/>
      <c r="E1220"/>
      <c r="F1220"/>
      <c r="G1220"/>
      <c r="H1220"/>
      <c r="I1220"/>
      <c r="J1220"/>
    </row>
    <row r="1221" spans="1:10" x14ac:dyDescent="0.25">
      <c r="A1221"/>
      <c r="B1221"/>
      <c r="C1221"/>
      <c r="D1221"/>
      <c r="E1221"/>
      <c r="F1221"/>
      <c r="G1221"/>
      <c r="H1221"/>
      <c r="I1221"/>
      <c r="J1221"/>
    </row>
    <row r="1222" spans="1:10" x14ac:dyDescent="0.25">
      <c r="A1222"/>
      <c r="B1222"/>
      <c r="C1222"/>
      <c r="D1222"/>
      <c r="E1222"/>
      <c r="F1222"/>
      <c r="G1222"/>
      <c r="H1222"/>
      <c r="I1222"/>
      <c r="J1222"/>
    </row>
    <row r="1223" spans="1:10" x14ac:dyDescent="0.25">
      <c r="A1223"/>
      <c r="B1223"/>
      <c r="C1223"/>
      <c r="D1223"/>
      <c r="E1223"/>
      <c r="F1223"/>
      <c r="G1223"/>
      <c r="H1223"/>
      <c r="I1223"/>
      <c r="J1223"/>
    </row>
    <row r="1224" spans="1:10" x14ac:dyDescent="0.25">
      <c r="A1224"/>
      <c r="B1224"/>
      <c r="C1224"/>
      <c r="D1224"/>
      <c r="E1224"/>
      <c r="F1224"/>
      <c r="G1224"/>
      <c r="H1224"/>
      <c r="I1224"/>
      <c r="J1224"/>
    </row>
    <row r="1225" spans="1:10" x14ac:dyDescent="0.25">
      <c r="A1225"/>
      <c r="B1225"/>
      <c r="C1225"/>
      <c r="D1225"/>
      <c r="E1225"/>
      <c r="F1225"/>
      <c r="G1225"/>
      <c r="H1225"/>
      <c r="I1225"/>
      <c r="J1225"/>
    </row>
    <row r="1226" spans="1:10" x14ac:dyDescent="0.25">
      <c r="A1226"/>
      <c r="B1226"/>
      <c r="C1226"/>
      <c r="D1226"/>
      <c r="E1226"/>
      <c r="F1226"/>
      <c r="G1226"/>
      <c r="H1226"/>
      <c r="I1226"/>
      <c r="J1226"/>
    </row>
    <row r="1227" spans="1:10" x14ac:dyDescent="0.25">
      <c r="A1227"/>
      <c r="B1227"/>
      <c r="C1227"/>
      <c r="D1227"/>
      <c r="E1227"/>
      <c r="F1227"/>
      <c r="G1227"/>
      <c r="H1227"/>
      <c r="I1227"/>
      <c r="J1227"/>
    </row>
    <row r="1228" spans="1:10" x14ac:dyDescent="0.25">
      <c r="A1228"/>
      <c r="B1228"/>
      <c r="C1228"/>
      <c r="D1228"/>
      <c r="E1228"/>
      <c r="F1228"/>
      <c r="G1228"/>
      <c r="H1228"/>
      <c r="I1228"/>
      <c r="J1228"/>
    </row>
    <row r="1229" spans="1:10" x14ac:dyDescent="0.25">
      <c r="A1229"/>
      <c r="B1229"/>
      <c r="C1229"/>
      <c r="D1229"/>
      <c r="E1229"/>
      <c r="F1229"/>
      <c r="G1229"/>
      <c r="H1229"/>
      <c r="I1229"/>
      <c r="J1229"/>
    </row>
    <row r="1230" spans="1:10" x14ac:dyDescent="0.25">
      <c r="A1230"/>
      <c r="B1230"/>
      <c r="C1230"/>
      <c r="D1230"/>
      <c r="E1230"/>
      <c r="F1230"/>
      <c r="G1230"/>
      <c r="H1230"/>
      <c r="I1230"/>
      <c r="J1230"/>
    </row>
    <row r="1231" spans="1:10" x14ac:dyDescent="0.25">
      <c r="A1231"/>
      <c r="B1231"/>
      <c r="C1231"/>
      <c r="D1231"/>
      <c r="E1231"/>
      <c r="F1231"/>
      <c r="G1231"/>
      <c r="H1231"/>
      <c r="I1231"/>
      <c r="J1231"/>
    </row>
    <row r="1232" spans="1:10" x14ac:dyDescent="0.25">
      <c r="A1232"/>
      <c r="B1232"/>
      <c r="C1232"/>
      <c r="D1232"/>
      <c r="E1232"/>
      <c r="F1232"/>
      <c r="G1232"/>
      <c r="H1232"/>
      <c r="I1232"/>
      <c r="J1232"/>
    </row>
    <row r="1233" spans="1:10" x14ac:dyDescent="0.25">
      <c r="A1233"/>
      <c r="B1233"/>
      <c r="C1233"/>
      <c r="D1233"/>
      <c r="E1233"/>
      <c r="F1233"/>
      <c r="G1233"/>
      <c r="H1233"/>
      <c r="I1233"/>
      <c r="J1233"/>
    </row>
    <row r="1234" spans="1:10" x14ac:dyDescent="0.25">
      <c r="A1234"/>
      <c r="B1234"/>
      <c r="C1234"/>
      <c r="D1234"/>
      <c r="E1234"/>
      <c r="F1234"/>
      <c r="G1234"/>
      <c r="H1234"/>
      <c r="I1234"/>
      <c r="J1234"/>
    </row>
    <row r="1235" spans="1:10" x14ac:dyDescent="0.25">
      <c r="A1235"/>
      <c r="B1235"/>
      <c r="C1235"/>
      <c r="D1235"/>
      <c r="E1235"/>
      <c r="F1235"/>
      <c r="G1235"/>
      <c r="H1235"/>
      <c r="I1235"/>
      <c r="J1235"/>
    </row>
    <row r="1236" spans="1:10" x14ac:dyDescent="0.25">
      <c r="A1236"/>
      <c r="B1236"/>
      <c r="C1236"/>
      <c r="D1236"/>
      <c r="E1236"/>
      <c r="F1236"/>
      <c r="G1236"/>
      <c r="H1236"/>
      <c r="I1236"/>
      <c r="J1236"/>
    </row>
    <row r="1237" spans="1:10" x14ac:dyDescent="0.25">
      <c r="A1237"/>
      <c r="B1237"/>
      <c r="C1237"/>
      <c r="D1237"/>
      <c r="E1237"/>
      <c r="F1237"/>
      <c r="G1237"/>
      <c r="H1237"/>
      <c r="I1237"/>
      <c r="J1237"/>
    </row>
    <row r="1238" spans="1:10" x14ac:dyDescent="0.25">
      <c r="A1238"/>
      <c r="B1238"/>
      <c r="C1238"/>
      <c r="D1238"/>
      <c r="E1238"/>
      <c r="F1238"/>
      <c r="G1238"/>
      <c r="H1238"/>
      <c r="I1238"/>
      <c r="J1238"/>
    </row>
    <row r="1239" spans="1:10" x14ac:dyDescent="0.25">
      <c r="A1239"/>
      <c r="B1239"/>
      <c r="C1239"/>
      <c r="D1239"/>
      <c r="E1239"/>
      <c r="F1239"/>
      <c r="G1239"/>
      <c r="H1239"/>
      <c r="I1239"/>
      <c r="J1239"/>
    </row>
    <row r="1240" spans="1:10" x14ac:dyDescent="0.25">
      <c r="A1240"/>
      <c r="B1240"/>
      <c r="C1240"/>
      <c r="D1240"/>
      <c r="E1240"/>
      <c r="F1240"/>
      <c r="G1240"/>
      <c r="H1240"/>
      <c r="I1240"/>
      <c r="J1240"/>
    </row>
    <row r="1241" spans="1:10" x14ac:dyDescent="0.25">
      <c r="A1241"/>
      <c r="B1241"/>
      <c r="C1241"/>
      <c r="D1241"/>
      <c r="E1241"/>
      <c r="F1241"/>
      <c r="G1241"/>
      <c r="H1241"/>
      <c r="I1241"/>
      <c r="J1241"/>
    </row>
    <row r="1242" spans="1:10" x14ac:dyDescent="0.25">
      <c r="A1242"/>
      <c r="B1242"/>
      <c r="C1242"/>
      <c r="D1242"/>
      <c r="E1242"/>
      <c r="F1242"/>
      <c r="G1242"/>
      <c r="H1242"/>
      <c r="I1242"/>
      <c r="J1242"/>
    </row>
    <row r="1243" spans="1:10" x14ac:dyDescent="0.25">
      <c r="A1243"/>
      <c r="B1243"/>
      <c r="C1243"/>
      <c r="D1243"/>
      <c r="E1243"/>
      <c r="F1243"/>
      <c r="G1243"/>
      <c r="H1243"/>
      <c r="I1243"/>
      <c r="J1243"/>
    </row>
    <row r="1244" spans="1:10" x14ac:dyDescent="0.25">
      <c r="A1244"/>
      <c r="B1244"/>
      <c r="C1244"/>
      <c r="D1244"/>
      <c r="E1244"/>
      <c r="F1244"/>
      <c r="G1244"/>
      <c r="H1244"/>
      <c r="I1244"/>
      <c r="J1244"/>
    </row>
    <row r="1245" spans="1:10" x14ac:dyDescent="0.25">
      <c r="A1245"/>
      <c r="B1245"/>
      <c r="C1245"/>
      <c r="D1245"/>
      <c r="E1245"/>
      <c r="F1245"/>
      <c r="G1245"/>
      <c r="H1245"/>
      <c r="I1245"/>
      <c r="J1245"/>
    </row>
    <row r="1246" spans="1:10" x14ac:dyDescent="0.25">
      <c r="A1246"/>
      <c r="B1246"/>
      <c r="C1246"/>
      <c r="D1246"/>
      <c r="E1246"/>
      <c r="F1246"/>
      <c r="G1246"/>
      <c r="H1246"/>
      <c r="I1246"/>
      <c r="J1246"/>
    </row>
    <row r="1247" spans="1:10" x14ac:dyDescent="0.25">
      <c r="A1247"/>
      <c r="B1247"/>
      <c r="C1247"/>
      <c r="D1247"/>
      <c r="E1247"/>
      <c r="F1247"/>
      <c r="G1247"/>
      <c r="H1247"/>
      <c r="I1247"/>
      <c r="J1247"/>
    </row>
    <row r="1248" spans="1:10" x14ac:dyDescent="0.25">
      <c r="A1248"/>
      <c r="B1248"/>
      <c r="C1248"/>
      <c r="D1248"/>
      <c r="E1248"/>
      <c r="F1248"/>
      <c r="G1248"/>
      <c r="H1248"/>
      <c r="I1248"/>
      <c r="J1248"/>
    </row>
    <row r="1249" spans="1:10" x14ac:dyDescent="0.25">
      <c r="A1249"/>
      <c r="B1249"/>
      <c r="C1249"/>
      <c r="D1249"/>
      <c r="E1249"/>
      <c r="F1249"/>
      <c r="G1249"/>
      <c r="H1249"/>
      <c r="I1249"/>
      <c r="J1249"/>
    </row>
    <row r="1250" spans="1:10" x14ac:dyDescent="0.25">
      <c r="A1250"/>
      <c r="B1250"/>
      <c r="C1250"/>
      <c r="D1250"/>
      <c r="E1250"/>
      <c r="F1250"/>
      <c r="G1250"/>
      <c r="H1250"/>
      <c r="I1250"/>
      <c r="J1250"/>
    </row>
    <row r="1251" spans="1:10" x14ac:dyDescent="0.25">
      <c r="A1251"/>
      <c r="B1251"/>
      <c r="C1251"/>
      <c r="D1251"/>
      <c r="E1251"/>
      <c r="F1251"/>
      <c r="G1251"/>
      <c r="H1251"/>
      <c r="I1251"/>
      <c r="J1251"/>
    </row>
    <row r="1252" spans="1:10" x14ac:dyDescent="0.25">
      <c r="A1252"/>
      <c r="B1252"/>
      <c r="C1252"/>
      <c r="D1252"/>
      <c r="E1252"/>
      <c r="F1252"/>
      <c r="G1252"/>
      <c r="H1252"/>
      <c r="I1252"/>
      <c r="J1252"/>
    </row>
    <row r="1253" spans="1:10" x14ac:dyDescent="0.25">
      <c r="A1253"/>
      <c r="B1253"/>
      <c r="C1253"/>
      <c r="D1253"/>
      <c r="E1253"/>
      <c r="F1253"/>
      <c r="G1253"/>
      <c r="H1253"/>
      <c r="I1253"/>
      <c r="J1253"/>
    </row>
    <row r="1254" spans="1:10" x14ac:dyDescent="0.25">
      <c r="A1254"/>
      <c r="B1254"/>
      <c r="C1254"/>
      <c r="D1254"/>
      <c r="E1254"/>
      <c r="F1254"/>
      <c r="G1254"/>
      <c r="H1254"/>
      <c r="I1254"/>
      <c r="J1254"/>
    </row>
    <row r="1255" spans="1:10" x14ac:dyDescent="0.25">
      <c r="A1255"/>
      <c r="B1255"/>
      <c r="C1255"/>
      <c r="D1255"/>
      <c r="E1255"/>
      <c r="F1255"/>
      <c r="G1255"/>
      <c r="H1255"/>
      <c r="I1255"/>
      <c r="J1255"/>
    </row>
    <row r="1256" spans="1:10" x14ac:dyDescent="0.25">
      <c r="A1256"/>
      <c r="B1256"/>
      <c r="C1256"/>
      <c r="D1256"/>
      <c r="E1256"/>
      <c r="F1256"/>
      <c r="G1256"/>
      <c r="H1256"/>
      <c r="I1256"/>
      <c r="J1256"/>
    </row>
    <row r="1257" spans="1:10" x14ac:dyDescent="0.25">
      <c r="A1257"/>
      <c r="B1257"/>
      <c r="C1257"/>
      <c r="D1257"/>
      <c r="E1257"/>
      <c r="F1257"/>
      <c r="G1257"/>
      <c r="H1257"/>
      <c r="I1257"/>
      <c r="J1257"/>
    </row>
    <row r="1258" spans="1:10" x14ac:dyDescent="0.25">
      <c r="A1258"/>
      <c r="B1258"/>
      <c r="C1258"/>
      <c r="D1258"/>
      <c r="E1258"/>
      <c r="F1258"/>
      <c r="G1258"/>
      <c r="H1258"/>
      <c r="I1258"/>
      <c r="J1258"/>
    </row>
    <row r="1259" spans="1:10" x14ac:dyDescent="0.25">
      <c r="A1259"/>
      <c r="B1259"/>
      <c r="C1259"/>
      <c r="D1259"/>
      <c r="E1259"/>
      <c r="F1259"/>
      <c r="G1259"/>
      <c r="H1259"/>
      <c r="I1259"/>
      <c r="J1259"/>
    </row>
    <row r="1260" spans="1:10" x14ac:dyDescent="0.25">
      <c r="A1260"/>
      <c r="B1260"/>
      <c r="C1260"/>
      <c r="D1260"/>
      <c r="E1260"/>
      <c r="F1260"/>
      <c r="G1260"/>
      <c r="H1260"/>
      <c r="I1260"/>
      <c r="J1260"/>
    </row>
    <row r="1261" spans="1:10" x14ac:dyDescent="0.25">
      <c r="A1261"/>
      <c r="B1261"/>
      <c r="C1261"/>
      <c r="D1261"/>
      <c r="E1261"/>
      <c r="F1261"/>
      <c r="G1261"/>
      <c r="H1261"/>
      <c r="I1261"/>
      <c r="J1261"/>
    </row>
    <row r="1262" spans="1:10" x14ac:dyDescent="0.25">
      <c r="A1262"/>
      <c r="B1262"/>
      <c r="C1262"/>
      <c r="D1262"/>
      <c r="E1262"/>
      <c r="F1262"/>
      <c r="G1262"/>
      <c r="H1262"/>
      <c r="I1262"/>
      <c r="J1262"/>
    </row>
    <row r="1263" spans="1:10" x14ac:dyDescent="0.25">
      <c r="A1263"/>
      <c r="B1263"/>
      <c r="C1263"/>
      <c r="D1263"/>
      <c r="E1263"/>
      <c r="F1263"/>
      <c r="G1263"/>
      <c r="H1263"/>
      <c r="I1263"/>
      <c r="J1263"/>
    </row>
    <row r="1264" spans="1:10" x14ac:dyDescent="0.25">
      <c r="A1264"/>
      <c r="B1264"/>
      <c r="C1264"/>
      <c r="D1264"/>
      <c r="E1264"/>
      <c r="F1264"/>
      <c r="G1264"/>
      <c r="H1264"/>
      <c r="I1264"/>
      <c r="J1264"/>
    </row>
    <row r="1265" spans="1:10" x14ac:dyDescent="0.25">
      <c r="A1265"/>
      <c r="B1265"/>
      <c r="C1265"/>
      <c r="D1265"/>
      <c r="E1265"/>
      <c r="F1265"/>
      <c r="G1265"/>
      <c r="H1265"/>
      <c r="I1265"/>
      <c r="J1265"/>
    </row>
    <row r="1266" spans="1:10" x14ac:dyDescent="0.25">
      <c r="A1266"/>
      <c r="B1266"/>
      <c r="C1266"/>
      <c r="D1266"/>
      <c r="E1266"/>
      <c r="F1266"/>
      <c r="G1266"/>
      <c r="H1266"/>
      <c r="I1266"/>
      <c r="J1266"/>
    </row>
    <row r="1267" spans="1:10" x14ac:dyDescent="0.25">
      <c r="A1267"/>
      <c r="B1267"/>
      <c r="C1267"/>
      <c r="D1267"/>
      <c r="E1267"/>
      <c r="F1267"/>
      <c r="G1267"/>
      <c r="H1267"/>
      <c r="I1267"/>
      <c r="J1267"/>
    </row>
    <row r="1268" spans="1:10" x14ac:dyDescent="0.25">
      <c r="A1268"/>
      <c r="B1268"/>
      <c r="C1268"/>
      <c r="D1268"/>
      <c r="E1268"/>
      <c r="F1268"/>
      <c r="G1268"/>
      <c r="H1268"/>
      <c r="I1268"/>
      <c r="J1268"/>
    </row>
    <row r="1269" spans="1:10" x14ac:dyDescent="0.25">
      <c r="A1269"/>
      <c r="B1269"/>
      <c r="C1269"/>
      <c r="D1269"/>
      <c r="E1269"/>
      <c r="F1269"/>
      <c r="G1269"/>
      <c r="H1269"/>
      <c r="I1269"/>
      <c r="J1269"/>
    </row>
    <row r="1270" spans="1:10" x14ac:dyDescent="0.25">
      <c r="A1270"/>
      <c r="B1270"/>
      <c r="C1270"/>
      <c r="D1270"/>
      <c r="E1270"/>
      <c r="F1270"/>
      <c r="G1270"/>
      <c r="H1270"/>
      <c r="I1270"/>
      <c r="J1270"/>
    </row>
    <row r="1271" spans="1:10" x14ac:dyDescent="0.25">
      <c r="A1271"/>
      <c r="B1271"/>
      <c r="C1271"/>
      <c r="D1271"/>
      <c r="E1271"/>
      <c r="F1271"/>
      <c r="G1271"/>
      <c r="H1271"/>
      <c r="I1271"/>
      <c r="J1271"/>
    </row>
    <row r="1272" spans="1:10" x14ac:dyDescent="0.25">
      <c r="A1272"/>
      <c r="B1272"/>
      <c r="C1272"/>
      <c r="D1272"/>
      <c r="E1272"/>
      <c r="F1272"/>
      <c r="G1272"/>
      <c r="H1272"/>
      <c r="I1272"/>
      <c r="J1272"/>
    </row>
    <row r="1273" spans="1:10" x14ac:dyDescent="0.25">
      <c r="A1273"/>
      <c r="B1273"/>
      <c r="C1273"/>
      <c r="D1273"/>
      <c r="E1273"/>
      <c r="F1273"/>
      <c r="G1273"/>
      <c r="H1273"/>
      <c r="I1273"/>
      <c r="J1273"/>
    </row>
    <row r="1274" spans="1:10" x14ac:dyDescent="0.25">
      <c r="A1274"/>
      <c r="B1274"/>
      <c r="C1274"/>
      <c r="D1274"/>
      <c r="E1274"/>
      <c r="F1274"/>
      <c r="G1274"/>
      <c r="H1274"/>
      <c r="I1274"/>
      <c r="J1274"/>
    </row>
    <row r="1275" spans="1:10" x14ac:dyDescent="0.25">
      <c r="A1275"/>
      <c r="B1275"/>
      <c r="C1275"/>
      <c r="D1275"/>
      <c r="E1275"/>
      <c r="F1275"/>
      <c r="G1275"/>
      <c r="H1275"/>
      <c r="I1275"/>
      <c r="J1275"/>
    </row>
    <row r="1276" spans="1:10" x14ac:dyDescent="0.25">
      <c r="A1276"/>
      <c r="B1276"/>
      <c r="C1276"/>
      <c r="D1276"/>
      <c r="E1276"/>
      <c r="F1276"/>
      <c r="G1276"/>
      <c r="H1276"/>
      <c r="I1276"/>
      <c r="J1276"/>
    </row>
    <row r="1277" spans="1:10" x14ac:dyDescent="0.25">
      <c r="A1277"/>
      <c r="B1277"/>
      <c r="C1277"/>
      <c r="D1277"/>
      <c r="E1277"/>
      <c r="F1277"/>
      <c r="G1277"/>
      <c r="H1277"/>
      <c r="I1277"/>
      <c r="J1277"/>
    </row>
    <row r="1278" spans="1:10" x14ac:dyDescent="0.25">
      <c r="A1278"/>
      <c r="B1278"/>
      <c r="C1278"/>
      <c r="D1278"/>
      <c r="E1278"/>
      <c r="F1278"/>
      <c r="G1278"/>
      <c r="H1278"/>
      <c r="I1278"/>
      <c r="J1278"/>
    </row>
    <row r="1279" spans="1:10" x14ac:dyDescent="0.25">
      <c r="A1279"/>
      <c r="B1279"/>
      <c r="C1279"/>
      <c r="D1279"/>
      <c r="E1279"/>
      <c r="F1279"/>
      <c r="G1279"/>
      <c r="H1279"/>
      <c r="I1279"/>
      <c r="J1279"/>
    </row>
    <row r="1280" spans="1:10" x14ac:dyDescent="0.25">
      <c r="A1280"/>
      <c r="B1280"/>
      <c r="C1280"/>
      <c r="D1280"/>
      <c r="E1280"/>
      <c r="F1280"/>
      <c r="G1280"/>
      <c r="H1280"/>
      <c r="I1280"/>
      <c r="J1280"/>
    </row>
    <row r="1281" spans="1:10" x14ac:dyDescent="0.25">
      <c r="A1281"/>
      <c r="B1281"/>
      <c r="C1281"/>
      <c r="D1281"/>
      <c r="E1281"/>
      <c r="F1281"/>
      <c r="G1281"/>
      <c r="H1281"/>
      <c r="I1281"/>
      <c r="J1281"/>
    </row>
    <row r="1282" spans="1:10" x14ac:dyDescent="0.25">
      <c r="A1282"/>
      <c r="B1282"/>
      <c r="C1282"/>
      <c r="D1282"/>
      <c r="E1282"/>
      <c r="F1282"/>
      <c r="G1282"/>
      <c r="H1282"/>
      <c r="I1282"/>
      <c r="J1282"/>
    </row>
    <row r="1283" spans="1:10" x14ac:dyDescent="0.25">
      <c r="A1283"/>
      <c r="B1283"/>
      <c r="C1283"/>
      <c r="D1283"/>
      <c r="E1283"/>
      <c r="F1283"/>
      <c r="G1283"/>
      <c r="H1283"/>
      <c r="I1283"/>
      <c r="J1283"/>
    </row>
    <row r="1284" spans="1:10" x14ac:dyDescent="0.25">
      <c r="A1284"/>
      <c r="B1284"/>
      <c r="C1284"/>
      <c r="D1284"/>
      <c r="E1284"/>
      <c r="F1284"/>
      <c r="G1284"/>
      <c r="H1284"/>
      <c r="I1284"/>
      <c r="J1284"/>
    </row>
    <row r="1285" spans="1:10" x14ac:dyDescent="0.25">
      <c r="A1285"/>
      <c r="B1285"/>
      <c r="C1285"/>
      <c r="D1285"/>
      <c r="E1285"/>
      <c r="F1285"/>
      <c r="G1285"/>
      <c r="H1285"/>
      <c r="I1285"/>
      <c r="J1285"/>
    </row>
    <row r="1286" spans="1:10" x14ac:dyDescent="0.25">
      <c r="A1286"/>
      <c r="B1286"/>
      <c r="C1286"/>
      <c r="D1286"/>
      <c r="E1286"/>
      <c r="F1286"/>
      <c r="G1286"/>
      <c r="H1286"/>
      <c r="I1286"/>
      <c r="J1286"/>
    </row>
    <row r="1287" spans="1:10" x14ac:dyDescent="0.25">
      <c r="A1287"/>
      <c r="B1287"/>
      <c r="C1287"/>
      <c r="D1287"/>
      <c r="E1287"/>
      <c r="F1287"/>
      <c r="G1287"/>
      <c r="H1287"/>
      <c r="I1287"/>
      <c r="J1287"/>
    </row>
    <row r="1288" spans="1:10" x14ac:dyDescent="0.25">
      <c r="A1288"/>
      <c r="B1288"/>
      <c r="C1288"/>
      <c r="D1288"/>
      <c r="E1288"/>
      <c r="F1288"/>
      <c r="G1288"/>
      <c r="H1288"/>
      <c r="I1288"/>
      <c r="J1288"/>
    </row>
    <row r="1289" spans="1:10" x14ac:dyDescent="0.25">
      <c r="A1289"/>
      <c r="B1289"/>
      <c r="C1289"/>
      <c r="D1289"/>
      <c r="E1289"/>
      <c r="F1289"/>
      <c r="G1289"/>
      <c r="H1289"/>
      <c r="I1289"/>
      <c r="J1289"/>
    </row>
    <row r="1290" spans="1:10" x14ac:dyDescent="0.25">
      <c r="A1290"/>
      <c r="B1290"/>
      <c r="C1290"/>
      <c r="D1290"/>
      <c r="E1290"/>
      <c r="F1290"/>
      <c r="G1290"/>
      <c r="H1290"/>
      <c r="I1290"/>
      <c r="J1290"/>
    </row>
    <row r="1291" spans="1:10" x14ac:dyDescent="0.25">
      <c r="A1291"/>
      <c r="B1291"/>
      <c r="C1291"/>
      <c r="D1291"/>
      <c r="E1291"/>
      <c r="F1291"/>
      <c r="G1291"/>
      <c r="H1291"/>
      <c r="I1291"/>
      <c r="J1291"/>
    </row>
    <row r="1292" spans="1:10" x14ac:dyDescent="0.25">
      <c r="A1292"/>
      <c r="B1292"/>
      <c r="C1292"/>
      <c r="D1292"/>
      <c r="E1292"/>
      <c r="F1292"/>
      <c r="G1292"/>
      <c r="H1292"/>
      <c r="I1292"/>
      <c r="J1292"/>
    </row>
    <row r="1293" spans="1:10" x14ac:dyDescent="0.25">
      <c r="A1293"/>
      <c r="B1293"/>
      <c r="C1293"/>
      <c r="D1293"/>
      <c r="E1293"/>
      <c r="F1293"/>
      <c r="G1293"/>
      <c r="H1293"/>
      <c r="I1293"/>
      <c r="J1293"/>
    </row>
    <row r="1294" spans="1:10" x14ac:dyDescent="0.25">
      <c r="A1294"/>
      <c r="B1294"/>
      <c r="C1294"/>
      <c r="D1294"/>
      <c r="E1294"/>
      <c r="F1294"/>
      <c r="G1294"/>
      <c r="H1294"/>
      <c r="I1294"/>
      <c r="J1294"/>
    </row>
    <row r="1295" spans="1:10" x14ac:dyDescent="0.25">
      <c r="A1295"/>
      <c r="B1295"/>
      <c r="C1295"/>
      <c r="D1295"/>
      <c r="E1295"/>
      <c r="F1295"/>
      <c r="G1295"/>
      <c r="H1295"/>
      <c r="I1295"/>
      <c r="J1295"/>
    </row>
    <row r="1296" spans="1:10" x14ac:dyDescent="0.25">
      <c r="A1296"/>
      <c r="B1296"/>
      <c r="C1296"/>
      <c r="D1296"/>
      <c r="E1296"/>
      <c r="F1296"/>
      <c r="G1296"/>
      <c r="H1296"/>
      <c r="I1296"/>
      <c r="J1296"/>
    </row>
    <row r="1297" spans="1:10" x14ac:dyDescent="0.25">
      <c r="A1297"/>
      <c r="B1297"/>
      <c r="C1297"/>
      <c r="D1297"/>
      <c r="E1297"/>
      <c r="F1297"/>
      <c r="G1297"/>
      <c r="H1297"/>
      <c r="I1297"/>
      <c r="J1297"/>
    </row>
    <row r="1298" spans="1:10" x14ac:dyDescent="0.25">
      <c r="A1298"/>
      <c r="B1298"/>
      <c r="C1298"/>
      <c r="D1298"/>
      <c r="E1298"/>
      <c r="F1298"/>
      <c r="G1298"/>
      <c r="H1298"/>
      <c r="I1298"/>
      <c r="J1298"/>
    </row>
    <row r="1299" spans="1:10" x14ac:dyDescent="0.25">
      <c r="A1299"/>
      <c r="B1299"/>
      <c r="C1299"/>
      <c r="D1299"/>
      <c r="E1299"/>
      <c r="F1299"/>
      <c r="G1299"/>
      <c r="H1299"/>
      <c r="I1299"/>
      <c r="J1299"/>
    </row>
    <row r="1300" spans="1:10" x14ac:dyDescent="0.25">
      <c r="A1300"/>
      <c r="B1300"/>
      <c r="C1300"/>
      <c r="D1300"/>
      <c r="E1300"/>
      <c r="F1300"/>
      <c r="G1300"/>
      <c r="H1300"/>
      <c r="I1300"/>
      <c r="J1300"/>
    </row>
    <row r="1301" spans="1:10" x14ac:dyDescent="0.25">
      <c r="A1301"/>
      <c r="B1301"/>
      <c r="C1301"/>
      <c r="D1301"/>
      <c r="E1301"/>
      <c r="F1301"/>
      <c r="G1301"/>
      <c r="H1301"/>
      <c r="I1301"/>
      <c r="J1301"/>
    </row>
    <row r="1302" spans="1:10" x14ac:dyDescent="0.25">
      <c r="A1302"/>
      <c r="B1302"/>
      <c r="C1302"/>
      <c r="D1302"/>
      <c r="E1302"/>
      <c r="F1302"/>
      <c r="G1302"/>
      <c r="H1302"/>
      <c r="I1302"/>
      <c r="J1302"/>
    </row>
    <row r="1303" spans="1:10" x14ac:dyDescent="0.25">
      <c r="A1303"/>
      <c r="B1303"/>
      <c r="C1303"/>
      <c r="D1303"/>
      <c r="E1303"/>
      <c r="F1303"/>
      <c r="G1303"/>
      <c r="H1303"/>
      <c r="I1303"/>
      <c r="J1303"/>
    </row>
    <row r="1304" spans="1:10" x14ac:dyDescent="0.25">
      <c r="A1304"/>
      <c r="B1304"/>
      <c r="C1304"/>
      <c r="D1304"/>
      <c r="E1304"/>
      <c r="F1304"/>
      <c r="G1304"/>
      <c r="H1304"/>
      <c r="I1304"/>
      <c r="J1304"/>
    </row>
    <row r="1305" spans="1:10" x14ac:dyDescent="0.25">
      <c r="A1305"/>
      <c r="B1305"/>
      <c r="C1305"/>
      <c r="D1305"/>
      <c r="E1305"/>
      <c r="F1305"/>
      <c r="G1305"/>
      <c r="H1305"/>
      <c r="I1305"/>
      <c r="J1305"/>
    </row>
    <row r="1306" spans="1:10" x14ac:dyDescent="0.25">
      <c r="A1306"/>
      <c r="B1306"/>
      <c r="C1306"/>
      <c r="D1306"/>
      <c r="E1306"/>
      <c r="F1306"/>
      <c r="G1306"/>
      <c r="H1306"/>
      <c r="I1306"/>
      <c r="J1306"/>
    </row>
    <row r="1307" spans="1:10" x14ac:dyDescent="0.25">
      <c r="A1307"/>
      <c r="B1307"/>
      <c r="C1307"/>
      <c r="D1307"/>
      <c r="E1307"/>
      <c r="F1307"/>
      <c r="G1307"/>
      <c r="H1307"/>
      <c r="I1307"/>
      <c r="J1307"/>
    </row>
    <row r="1308" spans="1:10" x14ac:dyDescent="0.25">
      <c r="A1308"/>
      <c r="B1308"/>
      <c r="C1308"/>
      <c r="D1308"/>
      <c r="E1308"/>
      <c r="F1308"/>
      <c r="G1308"/>
      <c r="H1308"/>
      <c r="I1308"/>
      <c r="J1308"/>
    </row>
    <row r="1309" spans="1:10" x14ac:dyDescent="0.25">
      <c r="A1309"/>
      <c r="B1309"/>
      <c r="C1309"/>
      <c r="D1309"/>
      <c r="E1309"/>
      <c r="F1309"/>
      <c r="G1309"/>
      <c r="H1309"/>
      <c r="I1309"/>
      <c r="J1309"/>
    </row>
    <row r="1310" spans="1:10" x14ac:dyDescent="0.25">
      <c r="A1310"/>
      <c r="B1310"/>
      <c r="C1310"/>
      <c r="D1310"/>
      <c r="E1310"/>
      <c r="F1310"/>
      <c r="G1310"/>
      <c r="H1310"/>
      <c r="I1310"/>
      <c r="J1310"/>
    </row>
    <row r="1311" spans="1:10" x14ac:dyDescent="0.25">
      <c r="A1311"/>
      <c r="B1311"/>
      <c r="C1311"/>
      <c r="D1311"/>
      <c r="E1311"/>
      <c r="F1311"/>
      <c r="G1311"/>
      <c r="H1311"/>
      <c r="I1311"/>
      <c r="J1311"/>
    </row>
    <row r="1312" spans="1:10" x14ac:dyDescent="0.25">
      <c r="A1312"/>
      <c r="B1312"/>
      <c r="C1312"/>
      <c r="D1312"/>
      <c r="E1312"/>
      <c r="F1312"/>
      <c r="G1312"/>
      <c r="H1312"/>
      <c r="I1312"/>
      <c r="J1312"/>
    </row>
    <row r="1313" spans="1:10" x14ac:dyDescent="0.25">
      <c r="A1313"/>
      <c r="B1313"/>
      <c r="C1313"/>
      <c r="D1313"/>
      <c r="E1313"/>
      <c r="F1313"/>
      <c r="G1313"/>
      <c r="H1313"/>
      <c r="I1313"/>
      <c r="J1313"/>
    </row>
    <row r="1314" spans="1:10" x14ac:dyDescent="0.25">
      <c r="A1314"/>
      <c r="B1314"/>
      <c r="C1314"/>
      <c r="D1314"/>
      <c r="E1314"/>
      <c r="F1314"/>
      <c r="G1314"/>
      <c r="H1314"/>
      <c r="I1314"/>
      <c r="J1314"/>
    </row>
    <row r="1315" spans="1:10" x14ac:dyDescent="0.25">
      <c r="A1315"/>
      <c r="B1315"/>
      <c r="C1315"/>
      <c r="D1315"/>
      <c r="E1315"/>
      <c r="F1315"/>
      <c r="G1315"/>
      <c r="H1315"/>
      <c r="I1315"/>
      <c r="J1315"/>
    </row>
    <row r="1316" spans="1:10" x14ac:dyDescent="0.25">
      <c r="A1316"/>
      <c r="B1316"/>
      <c r="C1316"/>
      <c r="D1316"/>
      <c r="E1316"/>
      <c r="F1316"/>
      <c r="G1316"/>
      <c r="H1316"/>
      <c r="I1316"/>
      <c r="J1316"/>
    </row>
    <row r="1317" spans="1:10" x14ac:dyDescent="0.25">
      <c r="A1317"/>
      <c r="B1317"/>
      <c r="C1317"/>
      <c r="D1317"/>
      <c r="E1317"/>
      <c r="F1317"/>
      <c r="G1317"/>
      <c r="H1317"/>
      <c r="I1317"/>
      <c r="J1317"/>
    </row>
    <row r="1318" spans="1:10" x14ac:dyDescent="0.25">
      <c r="A1318"/>
      <c r="B1318"/>
      <c r="C1318"/>
      <c r="D1318"/>
      <c r="E1318"/>
      <c r="F1318"/>
      <c r="G1318"/>
      <c r="H1318"/>
      <c r="I1318"/>
      <c r="J1318"/>
    </row>
    <row r="1319" spans="1:10" x14ac:dyDescent="0.25">
      <c r="A1319"/>
      <c r="B1319"/>
      <c r="C1319"/>
      <c r="D1319"/>
      <c r="E1319"/>
      <c r="F1319"/>
      <c r="G1319"/>
      <c r="H1319"/>
      <c r="I1319"/>
      <c r="J1319"/>
    </row>
    <row r="1320" spans="1:10" x14ac:dyDescent="0.25">
      <c r="A1320"/>
      <c r="B1320"/>
      <c r="C1320"/>
      <c r="D1320"/>
      <c r="E1320"/>
      <c r="F1320"/>
      <c r="G1320"/>
      <c r="H1320"/>
      <c r="I1320"/>
      <c r="J1320"/>
    </row>
    <row r="1321" spans="1:10" x14ac:dyDescent="0.25">
      <c r="A1321"/>
      <c r="B1321"/>
      <c r="C1321"/>
      <c r="D1321"/>
      <c r="E1321"/>
      <c r="F1321"/>
      <c r="G1321"/>
      <c r="H1321"/>
      <c r="I1321"/>
      <c r="J1321"/>
    </row>
    <row r="1322" spans="1:10" x14ac:dyDescent="0.25">
      <c r="A1322"/>
      <c r="B1322"/>
      <c r="C1322"/>
      <c r="D1322"/>
      <c r="E1322"/>
      <c r="F1322"/>
      <c r="G1322"/>
      <c r="H1322"/>
      <c r="I1322"/>
      <c r="J1322"/>
    </row>
    <row r="1323" spans="1:10" x14ac:dyDescent="0.25">
      <c r="A1323"/>
      <c r="B1323"/>
      <c r="C1323"/>
      <c r="D1323"/>
      <c r="E1323"/>
      <c r="F1323"/>
      <c r="G1323"/>
      <c r="H1323"/>
      <c r="I1323"/>
      <c r="J1323"/>
    </row>
    <row r="1324" spans="1:10" x14ac:dyDescent="0.25">
      <c r="A1324"/>
      <c r="B1324"/>
      <c r="C1324"/>
      <c r="D1324"/>
      <c r="E1324"/>
      <c r="F1324"/>
      <c r="G1324"/>
      <c r="H1324"/>
      <c r="I1324"/>
      <c r="J1324"/>
    </row>
    <row r="1325" spans="1:10" x14ac:dyDescent="0.25">
      <c r="A1325"/>
      <c r="B1325"/>
      <c r="C1325"/>
      <c r="D1325"/>
      <c r="E1325"/>
      <c r="F1325"/>
      <c r="G1325"/>
      <c r="H1325"/>
      <c r="I1325"/>
      <c r="J1325"/>
    </row>
    <row r="1326" spans="1:10" x14ac:dyDescent="0.25">
      <c r="A1326"/>
      <c r="B1326"/>
      <c r="C1326"/>
      <c r="D1326"/>
      <c r="E1326"/>
      <c r="F1326"/>
      <c r="G1326"/>
      <c r="H1326"/>
      <c r="I1326"/>
      <c r="J1326"/>
    </row>
    <row r="1327" spans="1:10" x14ac:dyDescent="0.25">
      <c r="A1327"/>
      <c r="B1327"/>
      <c r="C1327"/>
      <c r="D1327"/>
      <c r="E1327"/>
      <c r="F1327"/>
      <c r="G1327"/>
      <c r="H1327"/>
      <c r="I1327"/>
      <c r="J1327"/>
    </row>
    <row r="1328" spans="1:10" x14ac:dyDescent="0.25">
      <c r="A1328"/>
      <c r="B1328"/>
      <c r="C1328"/>
      <c r="D1328"/>
      <c r="E1328"/>
      <c r="F1328"/>
      <c r="G1328"/>
      <c r="H1328"/>
      <c r="I1328"/>
      <c r="J1328"/>
    </row>
    <row r="1329" spans="1:10" x14ac:dyDescent="0.25">
      <c r="A1329"/>
      <c r="B1329"/>
      <c r="C1329"/>
      <c r="D1329"/>
      <c r="E1329"/>
      <c r="F1329"/>
      <c r="G1329"/>
      <c r="H1329"/>
      <c r="I1329"/>
      <c r="J1329"/>
    </row>
    <row r="1330" spans="1:10" x14ac:dyDescent="0.25">
      <c r="A1330"/>
      <c r="B1330"/>
      <c r="C1330"/>
      <c r="D1330"/>
      <c r="E1330"/>
      <c r="F1330"/>
      <c r="G1330"/>
      <c r="H1330"/>
      <c r="I1330"/>
      <c r="J1330"/>
    </row>
    <row r="1331" spans="1:10" x14ac:dyDescent="0.25">
      <c r="A1331"/>
      <c r="B1331"/>
      <c r="C1331"/>
      <c r="D1331"/>
      <c r="E1331"/>
      <c r="F1331"/>
      <c r="G1331"/>
      <c r="H1331"/>
      <c r="I1331"/>
      <c r="J1331"/>
    </row>
    <row r="1332" spans="1:10" x14ac:dyDescent="0.25">
      <c r="A1332"/>
      <c r="B1332"/>
      <c r="C1332"/>
      <c r="D1332"/>
      <c r="E1332"/>
      <c r="F1332"/>
      <c r="G1332"/>
      <c r="H1332"/>
      <c r="I1332"/>
      <c r="J1332"/>
    </row>
    <row r="1333" spans="1:10" x14ac:dyDescent="0.25">
      <c r="A1333"/>
      <c r="B1333"/>
      <c r="C1333"/>
      <c r="D1333"/>
      <c r="E1333"/>
      <c r="F1333"/>
      <c r="G1333"/>
      <c r="H1333"/>
      <c r="I1333"/>
      <c r="J1333"/>
    </row>
    <row r="1334" spans="1:10" x14ac:dyDescent="0.25">
      <c r="A1334"/>
      <c r="B1334"/>
      <c r="C1334"/>
      <c r="D1334"/>
      <c r="E1334"/>
      <c r="F1334"/>
      <c r="G1334"/>
      <c r="H1334"/>
      <c r="I1334"/>
      <c r="J1334"/>
    </row>
    <row r="1335" spans="1:10" x14ac:dyDescent="0.25">
      <c r="A1335"/>
      <c r="B1335"/>
      <c r="C1335"/>
      <c r="D1335"/>
      <c r="E1335"/>
      <c r="F1335"/>
      <c r="G1335"/>
      <c r="H1335"/>
      <c r="I1335"/>
      <c r="J1335"/>
    </row>
    <row r="1336" spans="1:10" x14ac:dyDescent="0.25">
      <c r="A1336"/>
      <c r="B1336"/>
      <c r="C1336"/>
      <c r="D1336"/>
      <c r="E1336"/>
      <c r="F1336"/>
      <c r="G1336"/>
      <c r="H1336"/>
      <c r="I1336"/>
      <c r="J1336"/>
    </row>
    <row r="1337" spans="1:10" x14ac:dyDescent="0.25">
      <c r="A1337"/>
      <c r="B1337"/>
      <c r="C1337"/>
      <c r="D1337"/>
      <c r="E1337"/>
      <c r="F1337"/>
      <c r="G1337"/>
      <c r="H1337"/>
      <c r="I1337"/>
      <c r="J1337"/>
    </row>
    <row r="1338" spans="1:10" x14ac:dyDescent="0.25">
      <c r="A1338"/>
      <c r="B1338"/>
      <c r="C1338"/>
      <c r="D1338"/>
      <c r="E1338"/>
      <c r="F1338"/>
      <c r="G1338"/>
      <c r="H1338"/>
      <c r="I1338"/>
      <c r="J1338"/>
    </row>
    <row r="1339" spans="1:10" x14ac:dyDescent="0.25">
      <c r="A1339"/>
      <c r="B1339"/>
      <c r="C1339"/>
      <c r="D1339"/>
      <c r="E1339"/>
      <c r="F1339"/>
      <c r="G1339"/>
      <c r="H1339"/>
      <c r="I1339"/>
      <c r="J1339"/>
    </row>
    <row r="1340" spans="1:10" x14ac:dyDescent="0.25">
      <c r="A1340"/>
      <c r="B1340"/>
      <c r="C1340"/>
      <c r="D1340"/>
      <c r="E1340"/>
      <c r="F1340"/>
      <c r="G1340"/>
      <c r="H1340"/>
      <c r="I1340"/>
      <c r="J1340"/>
    </row>
    <row r="1341" spans="1:10" x14ac:dyDescent="0.25">
      <c r="A1341"/>
      <c r="B1341"/>
      <c r="C1341"/>
      <c r="D1341"/>
      <c r="E1341"/>
      <c r="F1341"/>
      <c r="G1341"/>
      <c r="H1341"/>
      <c r="I1341"/>
      <c r="J1341"/>
    </row>
    <row r="1342" spans="1:10" x14ac:dyDescent="0.25">
      <c r="A1342"/>
      <c r="B1342"/>
      <c r="C1342"/>
      <c r="D1342"/>
      <c r="E1342"/>
      <c r="F1342"/>
      <c r="G1342"/>
      <c r="H1342"/>
      <c r="I1342"/>
      <c r="J1342"/>
    </row>
    <row r="1343" spans="1:10" x14ac:dyDescent="0.25">
      <c r="A1343"/>
      <c r="B1343"/>
      <c r="C1343"/>
      <c r="D1343"/>
      <c r="E1343"/>
      <c r="F1343"/>
      <c r="G1343"/>
      <c r="H1343"/>
      <c r="I1343"/>
      <c r="J1343"/>
    </row>
    <row r="1344" spans="1:10" x14ac:dyDescent="0.25">
      <c r="A1344"/>
      <c r="B1344"/>
      <c r="C1344"/>
      <c r="D1344"/>
      <c r="E1344"/>
      <c r="F1344"/>
      <c r="G1344"/>
      <c r="H1344"/>
      <c r="I1344"/>
      <c r="J1344"/>
    </row>
    <row r="1345" spans="1:10" x14ac:dyDescent="0.25">
      <c r="A1345"/>
      <c r="B1345"/>
      <c r="C1345"/>
      <c r="D1345"/>
      <c r="E1345"/>
      <c r="F1345"/>
      <c r="G1345"/>
      <c r="H1345"/>
      <c r="I1345"/>
      <c r="J1345"/>
    </row>
    <row r="1346" spans="1:10" x14ac:dyDescent="0.25">
      <c r="A1346"/>
      <c r="B1346"/>
      <c r="C1346"/>
      <c r="D1346"/>
      <c r="E1346"/>
      <c r="F1346"/>
      <c r="G1346"/>
      <c r="H1346"/>
      <c r="I1346"/>
      <c r="J1346"/>
    </row>
    <row r="1347" spans="1:10" x14ac:dyDescent="0.25">
      <c r="A1347"/>
      <c r="B1347"/>
      <c r="C1347"/>
      <c r="D1347"/>
      <c r="E1347"/>
      <c r="F1347"/>
      <c r="G1347"/>
      <c r="H1347"/>
      <c r="I1347"/>
      <c r="J1347"/>
    </row>
    <row r="1348" spans="1:10" x14ac:dyDescent="0.25">
      <c r="A1348"/>
      <c r="B1348"/>
      <c r="C1348"/>
      <c r="D1348"/>
      <c r="E1348"/>
      <c r="F1348"/>
      <c r="G1348"/>
      <c r="H1348"/>
      <c r="I1348"/>
      <c r="J1348"/>
    </row>
    <row r="1349" spans="1:10" x14ac:dyDescent="0.25">
      <c r="A1349"/>
      <c r="B1349"/>
      <c r="C1349"/>
      <c r="D1349"/>
      <c r="E1349"/>
      <c r="F1349"/>
      <c r="G1349"/>
      <c r="H1349"/>
      <c r="I1349"/>
      <c r="J1349"/>
    </row>
    <row r="1350" spans="1:10" x14ac:dyDescent="0.25">
      <c r="A1350"/>
      <c r="B1350"/>
      <c r="C1350"/>
      <c r="D1350"/>
      <c r="E1350"/>
      <c r="F1350"/>
      <c r="G1350"/>
      <c r="H1350"/>
      <c r="I1350"/>
      <c r="J1350"/>
    </row>
    <row r="1351" spans="1:10" x14ac:dyDescent="0.25">
      <c r="A1351"/>
      <c r="B1351"/>
      <c r="C1351"/>
      <c r="D1351"/>
      <c r="E1351"/>
      <c r="F1351"/>
      <c r="G1351"/>
      <c r="H1351"/>
      <c r="I1351"/>
      <c r="J1351"/>
    </row>
    <row r="1352" spans="1:10" x14ac:dyDescent="0.25">
      <c r="A1352"/>
      <c r="B1352"/>
      <c r="C1352"/>
      <c r="D1352"/>
      <c r="E1352"/>
      <c r="F1352"/>
      <c r="G1352"/>
      <c r="H1352"/>
      <c r="I1352"/>
      <c r="J1352"/>
    </row>
    <row r="1353" spans="1:10" x14ac:dyDescent="0.25">
      <c r="A1353"/>
      <c r="B1353"/>
      <c r="C1353"/>
      <c r="D1353"/>
      <c r="E1353"/>
      <c r="F1353"/>
      <c r="G1353"/>
      <c r="H1353"/>
      <c r="I1353"/>
      <c r="J1353"/>
    </row>
    <row r="1354" spans="1:10" x14ac:dyDescent="0.25">
      <c r="A1354"/>
      <c r="B1354"/>
      <c r="C1354"/>
      <c r="D1354"/>
      <c r="E1354"/>
      <c r="F1354"/>
      <c r="G1354"/>
      <c r="H1354"/>
      <c r="I1354"/>
      <c r="J1354"/>
    </row>
    <row r="1355" spans="1:10" x14ac:dyDescent="0.25">
      <c r="A1355"/>
      <c r="B1355"/>
      <c r="C1355"/>
      <c r="D1355"/>
      <c r="E1355"/>
      <c r="F1355"/>
      <c r="G1355"/>
      <c r="H1355"/>
      <c r="I1355"/>
      <c r="J1355"/>
    </row>
    <row r="1356" spans="1:10" x14ac:dyDescent="0.25">
      <c r="A1356"/>
      <c r="B1356"/>
      <c r="C1356"/>
      <c r="D1356"/>
      <c r="E1356"/>
      <c r="F1356"/>
      <c r="G1356"/>
      <c r="H1356"/>
      <c r="I1356"/>
      <c r="J1356"/>
    </row>
    <row r="1357" spans="1:10" x14ac:dyDescent="0.25">
      <c r="A1357"/>
      <c r="B1357"/>
      <c r="C1357"/>
      <c r="D1357"/>
      <c r="E1357"/>
      <c r="F1357"/>
      <c r="G1357"/>
      <c r="H1357"/>
      <c r="I1357"/>
      <c r="J1357"/>
    </row>
    <row r="1358" spans="1:10" x14ac:dyDescent="0.25">
      <c r="A1358"/>
      <c r="B1358"/>
      <c r="C1358"/>
      <c r="D1358"/>
      <c r="E1358"/>
      <c r="F1358"/>
      <c r="G1358"/>
      <c r="H1358"/>
      <c r="I1358"/>
      <c r="J1358"/>
    </row>
    <row r="1359" spans="1:10" x14ac:dyDescent="0.25">
      <c r="A1359"/>
      <c r="B1359"/>
      <c r="C1359"/>
      <c r="D1359"/>
      <c r="E1359"/>
      <c r="F1359"/>
      <c r="G1359"/>
      <c r="H1359"/>
      <c r="I1359"/>
      <c r="J1359"/>
    </row>
    <row r="1360" spans="1:10" x14ac:dyDescent="0.25">
      <c r="A1360"/>
      <c r="B1360"/>
      <c r="C1360"/>
      <c r="D1360"/>
      <c r="E1360"/>
      <c r="F1360"/>
      <c r="G1360"/>
      <c r="H1360"/>
      <c r="I1360"/>
      <c r="J1360"/>
    </row>
    <row r="1361" spans="1:10" x14ac:dyDescent="0.25">
      <c r="A1361"/>
      <c r="B1361"/>
      <c r="C1361"/>
      <c r="D1361"/>
      <c r="E1361"/>
      <c r="F1361"/>
      <c r="G1361"/>
      <c r="H1361"/>
      <c r="I1361"/>
      <c r="J1361"/>
    </row>
    <row r="1362" spans="1:10" x14ac:dyDescent="0.25">
      <c r="A1362"/>
      <c r="B1362"/>
      <c r="C1362"/>
      <c r="D1362"/>
      <c r="E1362"/>
      <c r="F1362"/>
      <c r="G1362"/>
      <c r="H1362"/>
      <c r="I1362"/>
      <c r="J1362"/>
    </row>
    <row r="1363" spans="1:10" x14ac:dyDescent="0.25">
      <c r="A1363"/>
      <c r="B1363"/>
      <c r="C1363"/>
      <c r="D1363"/>
      <c r="E1363"/>
      <c r="F1363"/>
      <c r="G1363"/>
      <c r="H1363"/>
      <c r="I1363"/>
      <c r="J1363"/>
    </row>
    <row r="1364" spans="1:10" x14ac:dyDescent="0.25">
      <c r="A1364"/>
      <c r="B1364"/>
      <c r="C1364"/>
      <c r="D1364"/>
      <c r="E1364"/>
      <c r="F1364"/>
      <c r="G1364"/>
      <c r="H1364"/>
      <c r="I1364"/>
      <c r="J1364"/>
    </row>
    <row r="1365" spans="1:10" x14ac:dyDescent="0.25">
      <c r="A1365"/>
      <c r="B1365"/>
      <c r="C1365"/>
      <c r="D1365"/>
      <c r="E1365"/>
      <c r="F1365"/>
      <c r="G1365"/>
      <c r="H1365"/>
      <c r="I1365"/>
      <c r="J1365"/>
    </row>
    <row r="1366" spans="1:10" x14ac:dyDescent="0.25">
      <c r="A1366"/>
      <c r="B1366"/>
      <c r="C1366"/>
      <c r="D1366"/>
      <c r="E1366"/>
      <c r="F1366"/>
      <c r="G1366"/>
      <c r="H1366"/>
      <c r="I1366"/>
      <c r="J1366"/>
    </row>
    <row r="1367" spans="1:10" x14ac:dyDescent="0.25">
      <c r="A1367"/>
      <c r="B1367"/>
      <c r="C1367"/>
      <c r="D1367"/>
      <c r="E1367"/>
      <c r="F1367"/>
      <c r="G1367"/>
      <c r="H1367"/>
      <c r="I1367"/>
      <c r="J1367"/>
    </row>
    <row r="1368" spans="1:10" x14ac:dyDescent="0.25">
      <c r="A1368"/>
      <c r="B1368"/>
      <c r="C1368"/>
      <c r="D1368"/>
      <c r="E1368"/>
      <c r="F1368"/>
      <c r="G1368"/>
      <c r="H1368"/>
      <c r="I1368"/>
      <c r="J1368"/>
    </row>
    <row r="1369" spans="1:10" x14ac:dyDescent="0.25">
      <c r="A1369"/>
      <c r="B1369"/>
      <c r="C1369"/>
      <c r="D1369"/>
      <c r="E1369"/>
      <c r="F1369"/>
      <c r="G1369"/>
      <c r="H1369"/>
      <c r="I1369"/>
      <c r="J1369"/>
    </row>
    <row r="1370" spans="1:10" x14ac:dyDescent="0.25">
      <c r="A1370"/>
      <c r="B1370"/>
      <c r="C1370"/>
      <c r="D1370"/>
      <c r="E1370"/>
      <c r="F1370"/>
      <c r="G1370"/>
      <c r="H1370"/>
      <c r="I1370"/>
      <c r="J1370"/>
    </row>
    <row r="1371" spans="1:10" x14ac:dyDescent="0.25">
      <c r="A1371"/>
      <c r="B1371"/>
      <c r="C1371"/>
      <c r="D1371"/>
      <c r="E1371"/>
      <c r="F1371"/>
      <c r="G1371"/>
      <c r="H1371"/>
      <c r="I1371"/>
      <c r="J1371"/>
    </row>
    <row r="1372" spans="1:10" x14ac:dyDescent="0.25">
      <c r="A1372"/>
      <c r="B1372"/>
      <c r="C1372"/>
      <c r="D1372"/>
      <c r="E1372"/>
      <c r="F1372"/>
      <c r="G1372"/>
      <c r="H1372"/>
      <c r="I1372"/>
      <c r="J1372"/>
    </row>
    <row r="1373" spans="1:10" x14ac:dyDescent="0.25">
      <c r="A1373"/>
      <c r="B1373"/>
      <c r="C1373"/>
      <c r="D1373"/>
      <c r="E1373"/>
      <c r="F1373"/>
      <c r="G1373"/>
      <c r="H1373"/>
      <c r="I1373"/>
      <c r="J1373"/>
    </row>
    <row r="1374" spans="1:10" x14ac:dyDescent="0.25">
      <c r="A1374"/>
      <c r="B1374"/>
      <c r="C1374"/>
      <c r="D1374"/>
      <c r="E1374"/>
      <c r="F1374"/>
      <c r="G1374"/>
      <c r="H1374"/>
      <c r="I1374"/>
      <c r="J1374"/>
    </row>
    <row r="1375" spans="1:10" x14ac:dyDescent="0.25">
      <c r="A1375"/>
      <c r="B1375"/>
      <c r="C1375"/>
      <c r="D1375"/>
      <c r="E1375"/>
      <c r="F1375"/>
      <c r="G1375"/>
      <c r="H1375"/>
      <c r="I1375"/>
      <c r="J1375"/>
    </row>
    <row r="1376" spans="1:10" x14ac:dyDescent="0.25">
      <c r="A1376"/>
      <c r="B1376"/>
      <c r="C1376"/>
      <c r="D1376"/>
      <c r="E1376"/>
      <c r="F1376"/>
      <c r="G1376"/>
      <c r="H1376"/>
      <c r="I1376"/>
      <c r="J1376"/>
    </row>
    <row r="1377" spans="1:10" x14ac:dyDescent="0.25">
      <c r="A1377"/>
      <c r="B1377"/>
      <c r="C1377"/>
      <c r="D1377"/>
      <c r="E1377"/>
      <c r="F1377"/>
      <c r="G1377"/>
      <c r="H1377"/>
      <c r="I1377"/>
      <c r="J1377"/>
    </row>
    <row r="1378" spans="1:10" x14ac:dyDescent="0.25">
      <c r="A1378"/>
      <c r="B1378"/>
      <c r="C1378"/>
      <c r="D1378"/>
      <c r="E1378"/>
      <c r="F1378"/>
      <c r="G1378"/>
      <c r="H1378"/>
      <c r="I1378"/>
      <c r="J1378"/>
    </row>
    <row r="1379" spans="1:10" x14ac:dyDescent="0.25">
      <c r="A1379"/>
      <c r="B1379"/>
      <c r="C1379"/>
      <c r="D1379"/>
      <c r="E1379"/>
      <c r="F1379"/>
      <c r="G1379"/>
      <c r="H1379"/>
      <c r="I1379"/>
      <c r="J1379"/>
    </row>
    <row r="1380" spans="1:10" x14ac:dyDescent="0.25">
      <c r="A1380"/>
      <c r="B1380"/>
      <c r="C1380"/>
      <c r="D1380"/>
      <c r="E1380"/>
      <c r="F1380"/>
      <c r="G1380"/>
      <c r="H1380"/>
      <c r="I1380"/>
      <c r="J1380"/>
    </row>
    <row r="1381" spans="1:10" x14ac:dyDescent="0.25">
      <c r="A1381"/>
      <c r="B1381"/>
      <c r="C1381"/>
      <c r="D1381"/>
      <c r="E1381"/>
      <c r="F1381"/>
      <c r="G1381"/>
      <c r="H1381"/>
      <c r="I1381"/>
      <c r="J1381"/>
    </row>
    <row r="1382" spans="1:10" x14ac:dyDescent="0.25">
      <c r="A1382"/>
      <c r="B1382"/>
      <c r="C1382"/>
      <c r="D1382"/>
      <c r="E1382"/>
      <c r="F1382"/>
      <c r="G1382"/>
      <c r="H1382"/>
      <c r="I1382"/>
      <c r="J1382"/>
    </row>
    <row r="1383" spans="1:10" x14ac:dyDescent="0.25">
      <c r="A1383"/>
      <c r="B1383"/>
      <c r="C1383"/>
      <c r="D1383"/>
      <c r="E1383"/>
      <c r="F1383"/>
      <c r="G1383"/>
      <c r="H1383"/>
      <c r="I1383"/>
      <c r="J1383"/>
    </row>
    <row r="1384" spans="1:10" x14ac:dyDescent="0.25">
      <c r="A1384"/>
      <c r="B1384"/>
      <c r="C1384"/>
      <c r="D1384"/>
      <c r="E1384"/>
      <c r="F1384"/>
      <c r="G1384"/>
      <c r="H1384"/>
      <c r="I1384"/>
      <c r="J1384"/>
    </row>
    <row r="1385" spans="1:10" x14ac:dyDescent="0.25">
      <c r="A1385"/>
      <c r="B1385"/>
      <c r="C1385"/>
      <c r="D1385"/>
      <c r="E1385"/>
      <c r="F1385"/>
      <c r="G1385"/>
      <c r="H1385"/>
      <c r="I1385"/>
      <c r="J1385"/>
    </row>
    <row r="1386" spans="1:10" x14ac:dyDescent="0.25">
      <c r="A1386"/>
      <c r="B1386"/>
      <c r="C1386"/>
      <c r="D1386"/>
      <c r="E1386"/>
      <c r="F1386"/>
      <c r="G1386"/>
      <c r="H1386"/>
      <c r="I1386"/>
      <c r="J1386"/>
    </row>
    <row r="1387" spans="1:10" x14ac:dyDescent="0.25">
      <c r="A1387"/>
      <c r="B1387"/>
      <c r="C1387"/>
      <c r="D1387"/>
      <c r="E1387"/>
      <c r="F1387"/>
      <c r="G1387"/>
      <c r="H1387"/>
      <c r="I1387"/>
      <c r="J1387"/>
    </row>
    <row r="1388" spans="1:10" x14ac:dyDescent="0.25">
      <c r="A1388"/>
      <c r="B1388"/>
      <c r="C1388"/>
      <c r="D1388"/>
      <c r="E1388"/>
      <c r="F1388"/>
      <c r="G1388"/>
      <c r="H1388"/>
      <c r="I1388"/>
      <c r="J1388"/>
    </row>
    <row r="1389" spans="1:10" x14ac:dyDescent="0.25">
      <c r="A1389"/>
      <c r="B1389"/>
      <c r="C1389"/>
      <c r="D1389"/>
      <c r="E1389"/>
      <c r="F1389"/>
      <c r="G1389"/>
      <c r="H1389"/>
      <c r="I1389"/>
      <c r="J1389"/>
    </row>
    <row r="1390" spans="1:10" x14ac:dyDescent="0.25">
      <c r="A1390"/>
      <c r="B1390"/>
      <c r="C1390"/>
      <c r="D1390"/>
      <c r="E1390"/>
      <c r="F1390"/>
      <c r="G1390"/>
      <c r="H1390"/>
      <c r="I1390"/>
      <c r="J1390"/>
    </row>
    <row r="1391" spans="1:10" x14ac:dyDescent="0.25">
      <c r="A1391"/>
      <c r="B1391"/>
      <c r="C1391"/>
      <c r="D1391"/>
      <c r="E1391"/>
      <c r="F1391"/>
      <c r="G1391"/>
      <c r="H1391"/>
      <c r="I1391"/>
      <c r="J1391"/>
    </row>
    <row r="1392" spans="1:10" x14ac:dyDescent="0.25">
      <c r="A1392"/>
      <c r="B1392"/>
      <c r="C1392"/>
      <c r="D1392"/>
      <c r="E1392"/>
      <c r="F1392"/>
      <c r="G1392"/>
      <c r="H1392"/>
      <c r="I1392"/>
      <c r="J1392"/>
    </row>
    <row r="1393" spans="1:10" x14ac:dyDescent="0.25">
      <c r="A1393"/>
      <c r="B1393"/>
      <c r="C1393"/>
      <c r="D1393"/>
      <c r="E1393"/>
      <c r="F1393"/>
      <c r="G1393"/>
      <c r="H1393"/>
      <c r="I1393"/>
      <c r="J1393"/>
    </row>
    <row r="1394" spans="1:10" x14ac:dyDescent="0.25">
      <c r="A1394"/>
      <c r="B1394"/>
      <c r="C1394"/>
      <c r="D1394"/>
      <c r="E1394"/>
      <c r="F1394"/>
      <c r="G1394"/>
      <c r="H1394"/>
      <c r="I1394"/>
      <c r="J1394"/>
    </row>
    <row r="1395" spans="1:10" x14ac:dyDescent="0.25">
      <c r="A1395"/>
      <c r="B1395"/>
      <c r="C1395"/>
      <c r="D1395"/>
      <c r="E1395"/>
      <c r="F1395"/>
      <c r="G1395"/>
      <c r="H1395"/>
      <c r="I1395"/>
      <c r="J1395"/>
    </row>
    <row r="1396" spans="1:10" x14ac:dyDescent="0.25">
      <c r="A1396"/>
      <c r="B1396"/>
      <c r="C1396"/>
      <c r="D1396"/>
      <c r="E1396"/>
      <c r="F1396"/>
      <c r="G1396"/>
      <c r="H1396"/>
      <c r="I1396"/>
      <c r="J1396"/>
    </row>
    <row r="1397" spans="1:10" x14ac:dyDescent="0.25">
      <c r="A1397"/>
      <c r="B1397"/>
      <c r="C1397"/>
      <c r="D1397"/>
      <c r="E1397"/>
      <c r="F1397"/>
      <c r="G1397"/>
      <c r="H1397"/>
      <c r="I1397"/>
      <c r="J1397"/>
    </row>
    <row r="1398" spans="1:10" x14ac:dyDescent="0.25">
      <c r="A1398"/>
      <c r="B1398"/>
      <c r="C1398"/>
      <c r="D1398"/>
      <c r="E1398"/>
      <c r="F1398"/>
      <c r="G1398"/>
      <c r="H1398"/>
      <c r="I1398"/>
      <c r="J1398"/>
    </row>
    <row r="1399" spans="1:10" x14ac:dyDescent="0.25">
      <c r="A1399"/>
      <c r="B1399"/>
      <c r="C1399"/>
      <c r="D1399"/>
      <c r="E1399"/>
      <c r="F1399"/>
      <c r="G1399"/>
      <c r="H1399"/>
      <c r="I1399"/>
      <c r="J1399"/>
    </row>
    <row r="1400" spans="1:10" x14ac:dyDescent="0.25">
      <c r="A1400"/>
      <c r="B1400"/>
      <c r="C1400"/>
      <c r="D1400"/>
      <c r="E1400"/>
      <c r="F1400"/>
      <c r="G1400"/>
      <c r="H1400"/>
      <c r="I1400"/>
      <c r="J1400"/>
    </row>
    <row r="1401" spans="1:10" x14ac:dyDescent="0.25">
      <c r="A1401"/>
      <c r="B1401"/>
      <c r="C1401"/>
      <c r="D1401"/>
      <c r="E1401"/>
      <c r="F1401"/>
      <c r="G1401"/>
      <c r="H1401"/>
      <c r="I1401"/>
      <c r="J1401"/>
    </row>
    <row r="1402" spans="1:10" x14ac:dyDescent="0.25">
      <c r="A1402"/>
      <c r="B1402"/>
      <c r="C1402"/>
      <c r="D1402"/>
      <c r="E1402"/>
      <c r="F1402"/>
      <c r="G1402"/>
      <c r="H1402"/>
      <c r="I1402"/>
      <c r="J1402"/>
    </row>
    <row r="1403" spans="1:10" x14ac:dyDescent="0.25">
      <c r="A1403"/>
      <c r="B1403"/>
      <c r="C1403"/>
      <c r="D1403"/>
      <c r="E1403"/>
      <c r="F1403"/>
      <c r="G1403"/>
      <c r="H1403"/>
      <c r="I1403"/>
      <c r="J1403"/>
    </row>
    <row r="1404" spans="1:10" x14ac:dyDescent="0.25">
      <c r="A1404"/>
      <c r="B1404"/>
      <c r="C1404"/>
      <c r="D1404"/>
      <c r="E1404"/>
      <c r="F1404"/>
      <c r="G1404"/>
      <c r="H1404"/>
      <c r="I1404"/>
      <c r="J1404"/>
    </row>
    <row r="1405" spans="1:10" x14ac:dyDescent="0.25">
      <c r="A1405"/>
      <c r="B1405"/>
      <c r="C1405"/>
      <c r="D1405"/>
      <c r="E1405"/>
      <c r="F1405"/>
      <c r="G1405"/>
      <c r="H1405"/>
      <c r="I1405"/>
      <c r="J1405"/>
    </row>
    <row r="1406" spans="1:10" x14ac:dyDescent="0.25">
      <c r="A1406"/>
      <c r="B1406"/>
      <c r="C1406"/>
      <c r="D1406"/>
      <c r="E1406"/>
      <c r="F1406"/>
      <c r="G1406"/>
      <c r="H1406"/>
      <c r="I1406"/>
      <c r="J1406"/>
    </row>
    <row r="1407" spans="1:10" x14ac:dyDescent="0.25">
      <c r="A1407"/>
      <c r="B1407"/>
      <c r="C1407"/>
      <c r="D1407"/>
      <c r="E1407"/>
      <c r="F1407"/>
      <c r="G1407"/>
      <c r="H1407"/>
      <c r="I1407"/>
      <c r="J1407"/>
    </row>
    <row r="1408" spans="1:10" x14ac:dyDescent="0.25">
      <c r="A1408"/>
      <c r="B1408"/>
      <c r="C1408"/>
      <c r="D1408"/>
      <c r="E1408"/>
      <c r="F1408"/>
      <c r="G1408"/>
      <c r="H1408"/>
      <c r="I1408"/>
      <c r="J1408"/>
    </row>
    <row r="1409" spans="1:10" x14ac:dyDescent="0.25">
      <c r="A1409"/>
      <c r="B1409"/>
      <c r="C1409"/>
      <c r="D1409"/>
      <c r="E1409"/>
      <c r="F1409"/>
      <c r="G1409"/>
      <c r="H1409"/>
      <c r="I1409"/>
      <c r="J1409"/>
    </row>
    <row r="1410" spans="1:10" x14ac:dyDescent="0.25">
      <c r="A1410"/>
      <c r="B1410"/>
      <c r="C1410"/>
      <c r="D1410"/>
      <c r="E1410"/>
      <c r="F1410"/>
      <c r="G1410"/>
      <c r="H1410"/>
      <c r="I1410"/>
      <c r="J1410"/>
    </row>
    <row r="1411" spans="1:10" x14ac:dyDescent="0.25">
      <c r="A1411"/>
      <c r="B1411"/>
      <c r="C1411"/>
      <c r="D1411"/>
      <c r="E1411"/>
      <c r="F1411"/>
      <c r="G1411"/>
      <c r="H1411"/>
      <c r="I1411"/>
      <c r="J1411"/>
    </row>
    <row r="1412" spans="1:10" x14ac:dyDescent="0.25">
      <c r="A1412"/>
      <c r="B1412"/>
      <c r="C1412"/>
      <c r="D1412"/>
      <c r="E1412"/>
      <c r="F1412"/>
      <c r="G1412"/>
      <c r="H1412"/>
      <c r="I1412"/>
      <c r="J1412"/>
    </row>
    <row r="1413" spans="1:10" x14ac:dyDescent="0.25">
      <c r="A1413"/>
      <c r="B1413"/>
      <c r="C1413"/>
      <c r="D1413"/>
      <c r="E1413"/>
      <c r="F1413"/>
      <c r="G1413"/>
      <c r="H1413"/>
      <c r="I1413"/>
      <c r="J1413"/>
    </row>
    <row r="1414" spans="1:10" x14ac:dyDescent="0.25">
      <c r="A1414"/>
      <c r="B1414"/>
      <c r="C1414"/>
      <c r="D1414"/>
      <c r="E1414"/>
      <c r="F1414"/>
      <c r="G1414"/>
      <c r="H1414"/>
      <c r="I1414"/>
      <c r="J1414"/>
    </row>
    <row r="1415" spans="1:10" x14ac:dyDescent="0.25">
      <c r="A1415"/>
      <c r="B1415"/>
      <c r="C1415"/>
      <c r="D1415"/>
      <c r="E1415"/>
      <c r="F1415"/>
      <c r="G1415"/>
      <c r="H1415"/>
      <c r="I1415"/>
      <c r="J1415"/>
    </row>
    <row r="1416" spans="1:10" x14ac:dyDescent="0.25">
      <c r="A1416"/>
      <c r="B1416"/>
      <c r="C1416"/>
      <c r="D1416"/>
      <c r="E1416"/>
      <c r="F1416"/>
      <c r="G1416"/>
      <c r="H1416"/>
      <c r="I1416"/>
      <c r="J1416"/>
    </row>
    <row r="1417" spans="1:10" x14ac:dyDescent="0.25">
      <c r="A1417"/>
      <c r="B1417"/>
      <c r="C1417"/>
      <c r="D1417"/>
      <c r="E1417"/>
      <c r="F1417"/>
      <c r="G1417"/>
      <c r="H1417"/>
      <c r="I1417"/>
      <c r="J1417"/>
    </row>
    <row r="1418" spans="1:10" x14ac:dyDescent="0.25">
      <c r="A1418"/>
      <c r="B1418"/>
      <c r="C1418"/>
      <c r="D1418"/>
      <c r="E1418"/>
      <c r="F1418"/>
      <c r="G1418"/>
      <c r="H1418"/>
      <c r="I1418"/>
      <c r="J1418"/>
    </row>
    <row r="1419" spans="1:10" x14ac:dyDescent="0.25">
      <c r="A1419"/>
      <c r="B1419"/>
      <c r="C1419"/>
      <c r="D1419"/>
      <c r="E1419"/>
      <c r="F1419"/>
      <c r="G1419"/>
      <c r="H1419"/>
      <c r="I1419"/>
      <c r="J1419"/>
    </row>
    <row r="1420" spans="1:10" x14ac:dyDescent="0.25">
      <c r="A1420"/>
      <c r="B1420"/>
      <c r="C1420"/>
      <c r="D1420"/>
      <c r="E1420"/>
      <c r="F1420"/>
      <c r="G1420"/>
      <c r="H1420"/>
      <c r="I1420"/>
      <c r="J1420"/>
    </row>
    <row r="1421" spans="1:10" x14ac:dyDescent="0.25">
      <c r="A1421"/>
      <c r="B1421"/>
      <c r="C1421"/>
      <c r="D1421"/>
      <c r="E1421"/>
      <c r="F1421"/>
      <c r="G1421"/>
      <c r="H1421"/>
      <c r="I1421"/>
      <c r="J1421"/>
    </row>
    <row r="1422" spans="1:10" x14ac:dyDescent="0.25">
      <c r="A1422"/>
      <c r="B1422"/>
      <c r="C1422"/>
      <c r="D1422"/>
      <c r="E1422"/>
      <c r="F1422"/>
      <c r="G1422"/>
      <c r="H1422"/>
      <c r="I1422"/>
      <c r="J1422"/>
    </row>
    <row r="1423" spans="1:10" x14ac:dyDescent="0.25">
      <c r="A1423"/>
      <c r="B1423"/>
      <c r="C1423"/>
      <c r="D1423"/>
      <c r="E1423"/>
      <c r="F1423"/>
      <c r="G1423"/>
      <c r="H1423"/>
      <c r="I1423"/>
      <c r="J1423"/>
    </row>
    <row r="1424" spans="1:10" x14ac:dyDescent="0.25">
      <c r="A1424"/>
      <c r="B1424"/>
      <c r="C1424"/>
      <c r="D1424"/>
      <c r="E1424"/>
      <c r="F1424"/>
      <c r="G1424"/>
      <c r="H1424"/>
      <c r="I1424"/>
      <c r="J1424"/>
    </row>
    <row r="1425" spans="1:10" x14ac:dyDescent="0.25">
      <c r="A1425"/>
      <c r="B1425"/>
      <c r="C1425"/>
      <c r="D1425"/>
      <c r="E1425"/>
      <c r="F1425"/>
      <c r="G1425"/>
      <c r="H1425"/>
      <c r="I1425"/>
      <c r="J1425"/>
    </row>
    <row r="1426" spans="1:10" x14ac:dyDescent="0.25">
      <c r="A1426"/>
      <c r="B1426"/>
      <c r="C1426"/>
      <c r="D1426"/>
      <c r="E1426"/>
      <c r="F1426"/>
      <c r="G1426"/>
      <c r="H1426"/>
      <c r="I1426"/>
      <c r="J1426"/>
    </row>
    <row r="1427" spans="1:10" x14ac:dyDescent="0.25">
      <c r="A1427"/>
      <c r="B1427"/>
      <c r="C1427"/>
      <c r="D1427"/>
      <c r="E1427"/>
      <c r="F1427"/>
      <c r="G1427"/>
      <c r="H1427"/>
      <c r="I1427"/>
      <c r="J1427"/>
    </row>
    <row r="1428" spans="1:10" x14ac:dyDescent="0.25">
      <c r="A1428"/>
      <c r="B1428"/>
      <c r="C1428"/>
      <c r="D1428"/>
      <c r="E1428"/>
      <c r="F1428"/>
      <c r="G1428"/>
      <c r="H1428"/>
      <c r="I1428"/>
      <c r="J1428"/>
    </row>
    <row r="1429" spans="1:10" x14ac:dyDescent="0.25">
      <c r="A1429"/>
      <c r="B1429"/>
      <c r="C1429"/>
      <c r="D1429"/>
      <c r="E1429"/>
      <c r="F1429"/>
      <c r="G1429"/>
      <c r="H1429"/>
      <c r="I1429"/>
      <c r="J1429"/>
    </row>
    <row r="1430" spans="1:10" x14ac:dyDescent="0.25">
      <c r="A1430"/>
      <c r="B1430"/>
      <c r="C1430"/>
      <c r="D1430"/>
      <c r="E1430"/>
      <c r="F1430"/>
      <c r="G1430"/>
      <c r="H1430"/>
      <c r="I1430"/>
      <c r="J1430"/>
    </row>
    <row r="1431" spans="1:10" x14ac:dyDescent="0.25">
      <c r="A1431"/>
      <c r="B1431"/>
      <c r="C1431"/>
      <c r="D1431"/>
      <c r="E1431"/>
      <c r="F1431"/>
      <c r="G1431"/>
      <c r="H1431"/>
      <c r="I1431"/>
      <c r="J1431"/>
    </row>
    <row r="1432" spans="1:10" x14ac:dyDescent="0.25">
      <c r="A1432"/>
      <c r="B1432"/>
      <c r="C1432"/>
      <c r="D1432"/>
      <c r="E1432"/>
      <c r="F1432"/>
      <c r="G1432"/>
      <c r="H1432"/>
      <c r="I1432"/>
      <c r="J1432"/>
    </row>
    <row r="1433" spans="1:10" x14ac:dyDescent="0.25">
      <c r="A1433"/>
      <c r="B1433"/>
      <c r="C1433"/>
      <c r="D1433"/>
      <c r="E1433"/>
      <c r="F1433"/>
      <c r="G1433"/>
      <c r="H1433"/>
      <c r="I1433"/>
      <c r="J1433"/>
    </row>
    <row r="1434" spans="1:10" x14ac:dyDescent="0.25">
      <c r="A1434"/>
      <c r="B1434"/>
      <c r="C1434"/>
      <c r="D1434"/>
      <c r="E1434"/>
      <c r="F1434"/>
      <c r="G1434"/>
      <c r="H1434"/>
      <c r="I1434"/>
      <c r="J1434"/>
    </row>
    <row r="1435" spans="1:10" x14ac:dyDescent="0.25">
      <c r="A1435"/>
      <c r="B1435"/>
      <c r="C1435"/>
      <c r="D1435"/>
      <c r="E1435"/>
      <c r="F1435"/>
      <c r="G1435"/>
      <c r="H1435"/>
      <c r="I1435"/>
      <c r="J1435"/>
    </row>
    <row r="1436" spans="1:10" x14ac:dyDescent="0.25">
      <c r="A1436"/>
      <c r="B1436"/>
      <c r="C1436"/>
      <c r="D1436"/>
      <c r="E1436"/>
      <c r="F1436"/>
      <c r="G1436"/>
      <c r="H1436"/>
      <c r="I1436"/>
      <c r="J1436"/>
    </row>
    <row r="1437" spans="1:10" x14ac:dyDescent="0.25">
      <c r="A1437"/>
      <c r="B1437"/>
      <c r="C1437"/>
      <c r="D1437"/>
      <c r="E1437"/>
      <c r="F1437"/>
      <c r="G1437"/>
      <c r="H1437"/>
      <c r="I1437"/>
      <c r="J1437"/>
    </row>
    <row r="1438" spans="1:10" x14ac:dyDescent="0.25">
      <c r="A1438"/>
      <c r="B1438"/>
      <c r="C1438"/>
      <c r="D1438"/>
      <c r="E1438"/>
      <c r="F1438"/>
      <c r="G1438"/>
      <c r="H1438"/>
      <c r="I1438"/>
      <c r="J1438"/>
    </row>
    <row r="1439" spans="1:10" x14ac:dyDescent="0.25">
      <c r="A1439"/>
      <c r="B1439"/>
      <c r="C1439"/>
      <c r="D1439"/>
      <c r="E1439"/>
      <c r="F1439"/>
      <c r="G1439"/>
      <c r="H1439"/>
      <c r="I1439"/>
      <c r="J1439"/>
    </row>
    <row r="1440" spans="1:10" x14ac:dyDescent="0.25">
      <c r="A1440"/>
      <c r="B1440"/>
      <c r="C1440"/>
      <c r="D1440"/>
      <c r="E1440"/>
      <c r="F1440"/>
      <c r="G1440"/>
      <c r="H1440"/>
      <c r="I1440"/>
      <c r="J1440"/>
    </row>
    <row r="1441" spans="1:10" x14ac:dyDescent="0.25">
      <c r="A1441"/>
      <c r="B1441"/>
      <c r="C1441"/>
      <c r="D1441"/>
      <c r="E1441"/>
      <c r="F1441"/>
      <c r="G1441"/>
      <c r="H1441"/>
      <c r="I1441"/>
      <c r="J1441"/>
    </row>
    <row r="1442" spans="1:10" x14ac:dyDescent="0.25">
      <c r="A1442"/>
      <c r="B1442"/>
      <c r="C1442"/>
      <c r="D1442"/>
      <c r="E1442"/>
      <c r="F1442"/>
      <c r="G1442"/>
      <c r="H1442"/>
      <c r="I1442"/>
      <c r="J1442"/>
    </row>
    <row r="1443" spans="1:10" x14ac:dyDescent="0.25">
      <c r="A1443"/>
      <c r="B1443"/>
      <c r="C1443"/>
      <c r="D1443"/>
      <c r="E1443"/>
      <c r="F1443"/>
      <c r="G1443"/>
      <c r="H1443"/>
      <c r="I1443"/>
      <c r="J1443"/>
    </row>
    <row r="1444" spans="1:10" x14ac:dyDescent="0.25">
      <c r="A1444"/>
      <c r="B1444"/>
      <c r="C1444"/>
      <c r="D1444"/>
      <c r="E1444"/>
      <c r="F1444"/>
      <c r="G1444"/>
      <c r="H1444"/>
      <c r="I1444"/>
      <c r="J1444"/>
    </row>
    <row r="1445" spans="1:10" x14ac:dyDescent="0.25">
      <c r="A1445"/>
      <c r="B1445"/>
      <c r="C1445"/>
      <c r="D1445"/>
      <c r="E1445"/>
      <c r="F1445"/>
      <c r="G1445"/>
      <c r="H1445"/>
      <c r="I1445"/>
      <c r="J1445"/>
    </row>
    <row r="1446" spans="1:10" x14ac:dyDescent="0.25">
      <c r="A1446"/>
      <c r="B1446"/>
      <c r="C1446"/>
      <c r="D1446"/>
      <c r="E1446"/>
      <c r="F1446"/>
      <c r="G1446"/>
      <c r="H1446"/>
      <c r="I1446"/>
      <c r="J1446"/>
    </row>
    <row r="1447" spans="1:10" x14ac:dyDescent="0.25">
      <c r="A1447"/>
      <c r="B1447"/>
      <c r="C1447"/>
      <c r="D1447"/>
      <c r="E1447"/>
      <c r="F1447"/>
      <c r="G1447"/>
      <c r="H1447"/>
      <c r="I1447"/>
      <c r="J1447"/>
    </row>
    <row r="1448" spans="1:10" x14ac:dyDescent="0.25">
      <c r="A1448"/>
      <c r="B1448"/>
      <c r="C1448"/>
      <c r="D1448"/>
      <c r="E1448"/>
      <c r="F1448"/>
      <c r="G1448"/>
      <c r="H1448"/>
      <c r="I1448"/>
      <c r="J1448"/>
    </row>
    <row r="1449" spans="1:10" x14ac:dyDescent="0.25">
      <c r="A1449"/>
      <c r="B1449"/>
      <c r="C1449"/>
      <c r="D1449"/>
      <c r="E1449"/>
      <c r="F1449"/>
      <c r="G1449"/>
      <c r="H1449"/>
      <c r="I1449"/>
      <c r="J1449"/>
    </row>
    <row r="1450" spans="1:10" x14ac:dyDescent="0.25">
      <c r="A1450"/>
      <c r="B1450"/>
      <c r="C1450"/>
      <c r="D1450"/>
      <c r="E1450"/>
      <c r="F1450"/>
      <c r="G1450"/>
      <c r="H1450"/>
      <c r="I1450"/>
      <c r="J1450"/>
    </row>
    <row r="1451" spans="1:10" x14ac:dyDescent="0.25">
      <c r="A1451"/>
      <c r="B1451"/>
      <c r="C1451"/>
      <c r="D1451"/>
      <c r="E1451"/>
      <c r="F1451"/>
      <c r="G1451"/>
      <c r="H1451"/>
      <c r="I1451"/>
      <c r="J1451"/>
    </row>
    <row r="1452" spans="1:10" x14ac:dyDescent="0.25">
      <c r="A1452"/>
      <c r="B1452"/>
      <c r="C1452"/>
      <c r="D1452"/>
      <c r="E1452"/>
      <c r="F1452"/>
      <c r="G1452"/>
      <c r="H1452"/>
      <c r="I1452"/>
      <c r="J1452"/>
    </row>
    <row r="1453" spans="1:10" x14ac:dyDescent="0.25">
      <c r="A1453"/>
      <c r="B1453"/>
      <c r="C1453"/>
      <c r="D1453"/>
      <c r="E1453"/>
      <c r="F1453"/>
      <c r="G1453"/>
      <c r="H1453"/>
      <c r="I1453"/>
      <c r="J1453"/>
    </row>
    <row r="1454" spans="1:10" x14ac:dyDescent="0.25">
      <c r="A1454"/>
      <c r="B1454"/>
      <c r="C1454"/>
      <c r="D1454"/>
      <c r="E1454"/>
      <c r="F1454"/>
      <c r="G1454"/>
      <c r="H1454"/>
      <c r="I1454"/>
      <c r="J1454"/>
    </row>
    <row r="1455" spans="1:10" x14ac:dyDescent="0.25">
      <c r="A1455"/>
      <c r="B1455"/>
      <c r="C1455"/>
      <c r="D1455"/>
      <c r="E1455"/>
      <c r="F1455"/>
      <c r="G1455"/>
      <c r="H1455"/>
      <c r="I1455"/>
      <c r="J1455"/>
    </row>
    <row r="1456" spans="1:10" x14ac:dyDescent="0.25">
      <c r="A1456"/>
      <c r="B1456"/>
      <c r="C1456"/>
      <c r="D1456"/>
      <c r="E1456"/>
      <c r="F1456"/>
      <c r="G1456"/>
      <c r="H1456"/>
      <c r="I1456"/>
      <c r="J1456"/>
    </row>
    <row r="1457" spans="1:10" x14ac:dyDescent="0.25">
      <c r="A1457"/>
      <c r="B1457"/>
      <c r="C1457"/>
      <c r="D1457"/>
      <c r="E1457"/>
      <c r="F1457"/>
      <c r="G1457"/>
      <c r="H1457"/>
      <c r="I1457"/>
      <c r="J1457"/>
    </row>
    <row r="1458" spans="1:10" x14ac:dyDescent="0.25">
      <c r="A1458"/>
      <c r="B1458"/>
      <c r="C1458"/>
      <c r="D1458"/>
      <c r="E1458"/>
      <c r="F1458"/>
      <c r="G1458"/>
      <c r="H1458"/>
      <c r="I1458"/>
      <c r="J1458"/>
    </row>
    <row r="1459" spans="1:10" x14ac:dyDescent="0.25">
      <c r="A1459"/>
      <c r="B1459"/>
      <c r="C1459"/>
      <c r="D1459"/>
      <c r="E1459"/>
      <c r="F1459"/>
      <c r="G1459"/>
      <c r="H1459"/>
      <c r="I1459"/>
      <c r="J1459"/>
    </row>
    <row r="1460" spans="1:10" x14ac:dyDescent="0.25">
      <c r="A1460"/>
      <c r="B1460"/>
      <c r="C1460"/>
      <c r="D1460"/>
      <c r="E1460"/>
      <c r="F1460"/>
      <c r="G1460"/>
      <c r="H1460"/>
      <c r="I1460"/>
      <c r="J1460"/>
    </row>
    <row r="1461" spans="1:10" x14ac:dyDescent="0.25">
      <c r="A1461"/>
      <c r="B1461"/>
      <c r="C1461"/>
      <c r="D1461"/>
      <c r="E1461"/>
      <c r="F1461"/>
      <c r="G1461"/>
      <c r="H1461"/>
      <c r="I1461"/>
      <c r="J1461"/>
    </row>
    <row r="1462" spans="1:10" x14ac:dyDescent="0.25">
      <c r="A1462"/>
      <c r="B1462"/>
      <c r="C1462"/>
      <c r="D1462"/>
      <c r="E1462"/>
      <c r="F1462"/>
      <c r="G1462"/>
      <c r="H1462"/>
      <c r="I1462"/>
      <c r="J1462"/>
    </row>
    <row r="1463" spans="1:10" x14ac:dyDescent="0.25">
      <c r="A1463"/>
      <c r="B1463"/>
      <c r="C1463"/>
      <c r="D1463"/>
      <c r="E1463"/>
      <c r="F1463"/>
      <c r="G1463"/>
      <c r="H1463"/>
      <c r="I1463"/>
      <c r="J1463"/>
    </row>
    <row r="1464" spans="1:10" x14ac:dyDescent="0.25">
      <c r="A1464"/>
      <c r="B1464"/>
      <c r="C1464"/>
      <c r="D1464"/>
      <c r="E1464"/>
      <c r="F1464"/>
      <c r="G1464"/>
      <c r="H1464"/>
      <c r="I1464"/>
      <c r="J1464"/>
    </row>
    <row r="1465" spans="1:10" x14ac:dyDescent="0.25">
      <c r="A1465"/>
      <c r="B1465"/>
      <c r="C1465"/>
      <c r="D1465"/>
      <c r="E1465"/>
      <c r="F1465"/>
      <c r="G1465"/>
      <c r="H1465"/>
      <c r="I1465"/>
      <c r="J1465"/>
    </row>
    <row r="1466" spans="1:10" x14ac:dyDescent="0.25">
      <c r="A1466"/>
      <c r="B1466"/>
      <c r="C1466"/>
      <c r="D1466"/>
      <c r="E1466"/>
      <c r="F1466"/>
      <c r="G1466"/>
      <c r="H1466"/>
      <c r="I1466"/>
      <c r="J1466"/>
    </row>
    <row r="1467" spans="1:10" x14ac:dyDescent="0.25">
      <c r="A1467"/>
      <c r="B1467"/>
      <c r="C1467"/>
      <c r="D1467"/>
      <c r="E1467"/>
      <c r="F1467"/>
      <c r="G1467"/>
      <c r="H1467"/>
      <c r="I1467"/>
      <c r="J1467"/>
    </row>
    <row r="1468" spans="1:10" x14ac:dyDescent="0.25">
      <c r="A1468"/>
      <c r="B1468"/>
      <c r="C1468"/>
      <c r="D1468"/>
      <c r="E1468"/>
      <c r="F1468"/>
      <c r="G1468"/>
      <c r="H1468"/>
      <c r="I1468"/>
      <c r="J1468"/>
    </row>
    <row r="1469" spans="1:10" x14ac:dyDescent="0.25">
      <c r="A1469"/>
      <c r="B1469"/>
      <c r="C1469"/>
      <c r="D1469"/>
      <c r="E1469"/>
      <c r="F1469"/>
      <c r="G1469"/>
      <c r="H1469"/>
      <c r="I1469"/>
      <c r="J1469"/>
    </row>
    <row r="1470" spans="1:10" x14ac:dyDescent="0.25">
      <c r="A1470"/>
      <c r="B1470"/>
      <c r="C1470"/>
      <c r="D1470"/>
      <c r="E1470"/>
      <c r="F1470"/>
      <c r="G1470"/>
      <c r="H1470"/>
      <c r="I1470"/>
      <c r="J1470"/>
    </row>
    <row r="1471" spans="1:10" x14ac:dyDescent="0.25">
      <c r="A1471"/>
      <c r="B1471"/>
      <c r="C1471"/>
      <c r="D1471"/>
      <c r="E1471"/>
      <c r="F1471"/>
      <c r="G1471"/>
      <c r="H1471"/>
      <c r="I1471"/>
      <c r="J1471"/>
    </row>
    <row r="1472" spans="1:10" x14ac:dyDescent="0.25">
      <c r="A1472"/>
      <c r="B1472"/>
      <c r="C1472"/>
      <c r="D1472"/>
      <c r="E1472"/>
      <c r="F1472"/>
      <c r="G1472"/>
      <c r="H1472"/>
      <c r="I1472"/>
      <c r="J1472"/>
    </row>
    <row r="1473" spans="1:10" x14ac:dyDescent="0.25">
      <c r="A1473"/>
      <c r="B1473"/>
      <c r="C1473"/>
      <c r="D1473"/>
      <c r="E1473"/>
      <c r="F1473"/>
      <c r="G1473"/>
      <c r="H1473"/>
      <c r="I1473"/>
      <c r="J1473"/>
    </row>
    <row r="1474" spans="1:10" x14ac:dyDescent="0.25">
      <c r="A1474"/>
      <c r="B1474"/>
      <c r="C1474"/>
      <c r="D1474"/>
      <c r="E1474"/>
      <c r="F1474"/>
      <c r="G1474"/>
      <c r="H1474"/>
      <c r="I1474"/>
      <c r="J1474"/>
    </row>
    <row r="1475" spans="1:10" x14ac:dyDescent="0.25">
      <c r="A1475"/>
      <c r="B1475"/>
      <c r="C1475"/>
      <c r="D1475"/>
      <c r="E1475"/>
      <c r="F1475"/>
      <c r="G1475"/>
      <c r="H1475"/>
      <c r="I1475"/>
      <c r="J1475"/>
    </row>
    <row r="1476" spans="1:10" x14ac:dyDescent="0.25">
      <c r="A1476"/>
      <c r="B1476"/>
      <c r="C1476"/>
      <c r="D1476"/>
      <c r="E1476"/>
      <c r="F1476"/>
      <c r="G1476"/>
      <c r="H1476"/>
      <c r="I1476"/>
      <c r="J1476"/>
    </row>
    <row r="1477" spans="1:10" x14ac:dyDescent="0.25">
      <c r="A1477"/>
      <c r="B1477"/>
      <c r="C1477"/>
      <c r="D1477"/>
      <c r="E1477"/>
      <c r="F1477"/>
      <c r="G1477"/>
      <c r="H1477"/>
      <c r="I1477"/>
      <c r="J1477"/>
    </row>
    <row r="1478" spans="1:10" x14ac:dyDescent="0.25">
      <c r="A1478"/>
      <c r="B1478"/>
      <c r="C1478"/>
      <c r="D1478"/>
      <c r="E1478"/>
      <c r="F1478"/>
      <c r="G1478"/>
      <c r="H1478"/>
      <c r="I1478"/>
      <c r="J1478"/>
    </row>
    <row r="1479" spans="1:10" x14ac:dyDescent="0.25">
      <c r="A1479"/>
      <c r="B1479"/>
      <c r="C1479"/>
      <c r="D1479"/>
      <c r="E1479"/>
      <c r="F1479"/>
      <c r="G1479"/>
      <c r="H1479"/>
      <c r="I1479"/>
      <c r="J1479"/>
    </row>
    <row r="1480" spans="1:10" x14ac:dyDescent="0.25">
      <c r="A1480"/>
      <c r="B1480"/>
      <c r="C1480"/>
      <c r="D1480"/>
      <c r="E1480"/>
      <c r="F1480"/>
      <c r="G1480"/>
      <c r="H1480"/>
      <c r="I1480"/>
      <c r="J1480"/>
    </row>
    <row r="1481" spans="1:10" x14ac:dyDescent="0.25">
      <c r="A1481"/>
      <c r="B1481"/>
      <c r="C1481"/>
      <c r="D1481"/>
      <c r="E1481"/>
      <c r="F1481"/>
      <c r="G1481"/>
      <c r="H1481"/>
      <c r="I1481"/>
      <c r="J1481"/>
    </row>
    <row r="1482" spans="1:10" x14ac:dyDescent="0.25">
      <c r="A1482"/>
      <c r="B1482"/>
      <c r="C1482"/>
      <c r="D1482"/>
      <c r="E1482"/>
      <c r="F1482"/>
      <c r="G1482"/>
      <c r="H1482"/>
      <c r="I1482"/>
      <c r="J1482"/>
    </row>
    <row r="1483" spans="1:10" x14ac:dyDescent="0.25">
      <c r="A1483"/>
      <c r="B1483"/>
      <c r="C1483"/>
      <c r="D1483"/>
      <c r="E1483"/>
      <c r="F1483"/>
      <c r="G1483"/>
      <c r="H1483"/>
      <c r="I1483"/>
      <c r="J1483"/>
    </row>
    <row r="1484" spans="1:10" x14ac:dyDescent="0.25">
      <c r="A1484"/>
      <c r="B1484"/>
      <c r="C1484"/>
      <c r="D1484"/>
      <c r="E1484"/>
      <c r="F1484"/>
      <c r="G1484"/>
      <c r="H1484"/>
      <c r="I1484"/>
      <c r="J1484"/>
    </row>
    <row r="1485" spans="1:10" x14ac:dyDescent="0.25">
      <c r="A1485"/>
      <c r="B1485"/>
      <c r="C1485"/>
      <c r="D1485"/>
      <c r="E1485"/>
      <c r="F1485"/>
      <c r="G1485"/>
      <c r="H1485"/>
      <c r="I1485"/>
      <c r="J1485"/>
    </row>
    <row r="1486" spans="1:10" x14ac:dyDescent="0.25">
      <c r="A1486"/>
      <c r="B1486"/>
      <c r="C1486"/>
      <c r="D1486"/>
      <c r="E1486"/>
      <c r="F1486"/>
      <c r="G1486"/>
      <c r="H1486"/>
      <c r="I1486"/>
      <c r="J1486"/>
    </row>
    <row r="1487" spans="1:10" x14ac:dyDescent="0.25">
      <c r="A1487"/>
      <c r="B1487"/>
      <c r="C1487"/>
      <c r="D1487"/>
      <c r="E1487"/>
      <c r="F1487"/>
      <c r="G1487"/>
      <c r="H1487"/>
      <c r="I1487"/>
      <c r="J1487"/>
    </row>
    <row r="1488" spans="1:10" x14ac:dyDescent="0.25">
      <c r="A1488"/>
      <c r="B1488"/>
      <c r="C1488"/>
      <c r="D1488"/>
      <c r="E1488"/>
      <c r="F1488"/>
      <c r="G1488"/>
      <c r="H1488"/>
      <c r="I1488"/>
      <c r="J1488"/>
    </row>
    <row r="1489" spans="1:10" x14ac:dyDescent="0.25">
      <c r="A1489"/>
      <c r="B1489"/>
      <c r="C1489"/>
      <c r="D1489"/>
      <c r="E1489"/>
      <c r="F1489"/>
      <c r="G1489"/>
      <c r="H1489"/>
      <c r="I1489"/>
      <c r="J1489"/>
    </row>
    <row r="1490" spans="1:10" x14ac:dyDescent="0.25">
      <c r="A1490"/>
      <c r="B1490"/>
      <c r="C1490"/>
      <c r="D1490"/>
      <c r="E1490"/>
      <c r="F1490"/>
      <c r="G1490"/>
      <c r="H1490"/>
      <c r="I1490"/>
      <c r="J1490"/>
    </row>
    <row r="1491" spans="1:10" x14ac:dyDescent="0.25">
      <c r="A1491"/>
      <c r="B1491"/>
      <c r="C1491"/>
      <c r="D1491"/>
      <c r="E1491"/>
      <c r="F1491"/>
      <c r="G1491"/>
      <c r="H1491"/>
      <c r="I1491"/>
      <c r="J1491"/>
    </row>
    <row r="1492" spans="1:10" x14ac:dyDescent="0.25">
      <c r="A1492"/>
      <c r="B1492"/>
      <c r="C1492"/>
      <c r="D1492"/>
      <c r="E1492"/>
      <c r="F1492"/>
      <c r="G1492"/>
      <c r="H1492"/>
      <c r="I1492"/>
      <c r="J1492"/>
    </row>
    <row r="1493" spans="1:10" x14ac:dyDescent="0.25">
      <c r="A1493"/>
      <c r="B1493"/>
      <c r="C1493"/>
      <c r="D1493"/>
      <c r="E1493"/>
      <c r="F1493"/>
      <c r="G1493"/>
      <c r="H1493"/>
      <c r="I1493"/>
      <c r="J1493"/>
    </row>
    <row r="1494" spans="1:10" x14ac:dyDescent="0.25">
      <c r="A1494"/>
      <c r="B1494"/>
      <c r="C1494"/>
      <c r="D1494"/>
      <c r="E1494"/>
      <c r="F1494"/>
      <c r="G1494"/>
      <c r="H1494"/>
      <c r="I1494"/>
      <c r="J1494"/>
    </row>
    <row r="1495" spans="1:10" x14ac:dyDescent="0.25">
      <c r="A1495"/>
      <c r="B1495"/>
      <c r="C1495"/>
      <c r="D1495"/>
      <c r="E1495"/>
      <c r="F1495"/>
      <c r="G1495"/>
      <c r="H1495"/>
      <c r="I1495"/>
      <c r="J1495"/>
    </row>
    <row r="1496" spans="1:10" x14ac:dyDescent="0.25">
      <c r="A1496"/>
      <c r="B1496"/>
      <c r="C1496"/>
      <c r="D1496"/>
      <c r="E1496"/>
      <c r="F1496"/>
      <c r="G1496"/>
      <c r="H1496"/>
      <c r="I1496"/>
      <c r="J1496"/>
    </row>
    <row r="1497" spans="1:10" x14ac:dyDescent="0.25">
      <c r="A1497"/>
      <c r="B1497"/>
      <c r="C1497"/>
      <c r="D1497"/>
      <c r="E1497"/>
      <c r="F1497"/>
      <c r="G1497"/>
      <c r="H1497"/>
      <c r="I1497"/>
      <c r="J1497"/>
    </row>
    <row r="1498" spans="1:10" x14ac:dyDescent="0.25">
      <c r="A1498"/>
      <c r="B1498"/>
      <c r="C1498"/>
      <c r="D1498"/>
      <c r="E1498"/>
      <c r="F1498"/>
      <c r="G1498"/>
      <c r="H1498"/>
      <c r="I1498"/>
      <c r="J1498"/>
    </row>
    <row r="1499" spans="1:10" x14ac:dyDescent="0.25">
      <c r="A1499"/>
      <c r="B1499"/>
      <c r="C1499"/>
      <c r="D1499"/>
      <c r="E1499"/>
      <c r="F1499"/>
      <c r="G1499"/>
      <c r="H1499"/>
      <c r="I1499"/>
      <c r="J1499"/>
    </row>
    <row r="1500" spans="1:10" x14ac:dyDescent="0.25">
      <c r="A1500"/>
      <c r="B1500"/>
      <c r="C1500"/>
      <c r="D1500"/>
      <c r="E1500"/>
      <c r="F1500"/>
      <c r="G1500"/>
      <c r="H1500"/>
      <c r="I1500"/>
      <c r="J1500"/>
    </row>
    <row r="1501" spans="1:10" x14ac:dyDescent="0.25">
      <c r="A1501"/>
      <c r="B1501"/>
      <c r="C1501"/>
      <c r="D1501"/>
      <c r="E1501"/>
      <c r="F1501"/>
      <c r="G1501"/>
      <c r="H1501"/>
      <c r="I1501"/>
      <c r="J1501"/>
    </row>
    <row r="1502" spans="1:10" x14ac:dyDescent="0.25">
      <c r="A1502"/>
      <c r="B1502"/>
      <c r="C1502"/>
      <c r="D1502"/>
      <c r="E1502"/>
      <c r="F1502"/>
      <c r="G1502"/>
      <c r="H1502"/>
      <c r="I1502"/>
      <c r="J1502"/>
    </row>
    <row r="1503" spans="1:10" x14ac:dyDescent="0.25">
      <c r="A1503"/>
      <c r="B1503"/>
      <c r="C1503"/>
      <c r="D1503"/>
      <c r="E1503"/>
      <c r="F1503"/>
      <c r="G1503"/>
      <c r="H1503"/>
      <c r="I1503"/>
      <c r="J1503"/>
    </row>
    <row r="1504" spans="1:10" x14ac:dyDescent="0.25">
      <c r="A1504"/>
      <c r="B1504"/>
      <c r="C1504"/>
      <c r="D1504"/>
      <c r="E1504"/>
      <c r="F1504"/>
      <c r="G1504"/>
      <c r="H1504"/>
      <c r="I1504"/>
      <c r="J1504"/>
    </row>
    <row r="1505" spans="1:10" x14ac:dyDescent="0.25">
      <c r="A1505"/>
      <c r="B1505"/>
      <c r="C1505"/>
      <c r="D1505"/>
      <c r="E1505"/>
      <c r="F1505"/>
      <c r="G1505"/>
      <c r="H1505"/>
      <c r="I1505"/>
      <c r="J1505"/>
    </row>
    <row r="1506" spans="1:10" x14ac:dyDescent="0.25">
      <c r="A1506"/>
      <c r="B1506"/>
      <c r="C1506"/>
      <c r="D1506"/>
      <c r="E1506"/>
      <c r="F1506"/>
      <c r="G1506"/>
      <c r="H1506"/>
      <c r="I1506"/>
      <c r="J1506"/>
    </row>
    <row r="1507" spans="1:10" x14ac:dyDescent="0.25">
      <c r="A1507"/>
      <c r="B1507"/>
      <c r="C1507"/>
      <c r="D1507"/>
      <c r="E1507"/>
      <c r="F1507"/>
      <c r="G1507"/>
      <c r="H1507"/>
      <c r="I1507"/>
      <c r="J1507"/>
    </row>
    <row r="1508" spans="1:10" x14ac:dyDescent="0.25">
      <c r="A1508"/>
      <c r="B1508"/>
      <c r="C1508"/>
      <c r="D1508"/>
      <c r="E1508"/>
      <c r="F1508"/>
      <c r="G1508"/>
      <c r="H1508"/>
      <c r="I1508"/>
      <c r="J1508"/>
    </row>
    <row r="1509" spans="1:10" x14ac:dyDescent="0.25">
      <c r="A1509"/>
      <c r="B1509"/>
      <c r="C1509"/>
      <c r="D1509"/>
      <c r="E1509"/>
      <c r="F1509"/>
      <c r="G1509"/>
      <c r="H1509"/>
      <c r="I1509"/>
      <c r="J1509"/>
    </row>
    <row r="1510" spans="1:10" x14ac:dyDescent="0.25">
      <c r="A1510"/>
      <c r="B1510"/>
      <c r="C1510"/>
      <c r="D1510"/>
      <c r="E1510"/>
      <c r="F1510"/>
      <c r="G1510"/>
      <c r="H1510"/>
      <c r="I1510"/>
      <c r="J1510"/>
    </row>
    <row r="1511" spans="1:10" x14ac:dyDescent="0.25">
      <c r="A1511"/>
      <c r="B1511"/>
      <c r="C1511"/>
      <c r="D1511"/>
      <c r="E1511"/>
      <c r="F1511"/>
      <c r="G1511"/>
      <c r="H1511"/>
      <c r="I1511"/>
      <c r="J1511"/>
    </row>
    <row r="1512" spans="1:10" x14ac:dyDescent="0.25">
      <c r="A1512"/>
      <c r="B1512"/>
      <c r="C1512"/>
      <c r="D1512"/>
      <c r="E1512"/>
      <c r="F1512"/>
      <c r="G1512"/>
      <c r="H1512"/>
      <c r="I1512"/>
      <c r="J1512"/>
    </row>
    <row r="1513" spans="1:10" x14ac:dyDescent="0.25">
      <c r="A1513"/>
      <c r="B1513"/>
      <c r="C1513"/>
      <c r="D1513"/>
      <c r="E1513"/>
      <c r="F1513"/>
      <c r="G1513"/>
      <c r="H1513"/>
      <c r="I1513"/>
      <c r="J1513"/>
    </row>
    <row r="1514" spans="1:10" x14ac:dyDescent="0.25">
      <c r="A1514"/>
      <c r="B1514"/>
      <c r="C1514"/>
      <c r="D1514"/>
      <c r="E1514"/>
      <c r="F1514"/>
      <c r="G1514"/>
      <c r="H1514"/>
      <c r="I1514"/>
      <c r="J1514"/>
    </row>
    <row r="1515" spans="1:10" x14ac:dyDescent="0.25">
      <c r="A1515"/>
      <c r="B1515"/>
      <c r="C1515"/>
      <c r="D1515"/>
      <c r="E1515"/>
      <c r="F1515"/>
      <c r="G1515"/>
      <c r="H1515"/>
      <c r="I1515"/>
      <c r="J1515"/>
    </row>
    <row r="1516" spans="1:10" x14ac:dyDescent="0.25">
      <c r="A1516"/>
      <c r="B1516"/>
      <c r="C1516"/>
      <c r="D1516"/>
      <c r="E1516"/>
      <c r="F1516"/>
      <c r="G1516"/>
      <c r="H1516"/>
      <c r="I1516"/>
      <c r="J1516"/>
    </row>
    <row r="1517" spans="1:10" x14ac:dyDescent="0.25">
      <c r="A1517"/>
      <c r="B1517"/>
      <c r="C1517"/>
      <c r="D1517"/>
      <c r="E1517"/>
      <c r="F1517"/>
      <c r="G1517"/>
      <c r="H1517"/>
      <c r="I1517"/>
      <c r="J1517"/>
    </row>
    <row r="1518" spans="1:10" x14ac:dyDescent="0.25">
      <c r="A1518"/>
      <c r="B1518"/>
      <c r="C1518"/>
      <c r="D1518"/>
      <c r="E1518"/>
      <c r="F1518"/>
      <c r="G1518"/>
      <c r="H1518"/>
      <c r="I1518"/>
      <c r="J1518"/>
    </row>
    <row r="1519" spans="1:10" x14ac:dyDescent="0.25">
      <c r="A1519"/>
      <c r="B1519"/>
      <c r="C1519"/>
      <c r="D1519"/>
      <c r="E1519"/>
      <c r="F1519"/>
      <c r="G1519"/>
      <c r="H1519"/>
      <c r="I1519"/>
      <c r="J1519"/>
    </row>
    <row r="1520" spans="1:10" x14ac:dyDescent="0.25">
      <c r="A1520"/>
      <c r="B1520"/>
      <c r="C1520"/>
      <c r="D1520"/>
      <c r="E1520"/>
      <c r="F1520"/>
      <c r="G1520"/>
      <c r="H1520"/>
      <c r="I1520"/>
      <c r="J1520"/>
    </row>
    <row r="1521" spans="1:10" x14ac:dyDescent="0.25">
      <c r="A1521"/>
      <c r="B1521"/>
      <c r="C1521"/>
      <c r="D1521"/>
      <c r="E1521"/>
      <c r="F1521"/>
      <c r="G1521"/>
      <c r="H1521"/>
      <c r="I1521"/>
      <c r="J1521"/>
    </row>
    <row r="1522" spans="1:10" x14ac:dyDescent="0.25">
      <c r="A1522"/>
      <c r="B1522"/>
      <c r="C1522"/>
      <c r="D1522"/>
      <c r="E1522"/>
      <c r="F1522"/>
      <c r="G1522"/>
      <c r="H1522"/>
      <c r="I1522"/>
      <c r="J1522"/>
    </row>
    <row r="1523" spans="1:10" x14ac:dyDescent="0.25">
      <c r="A1523"/>
      <c r="B1523"/>
      <c r="C1523"/>
      <c r="D1523"/>
      <c r="E1523"/>
      <c r="F1523"/>
      <c r="G1523"/>
      <c r="H1523"/>
      <c r="I1523"/>
      <c r="J1523"/>
    </row>
    <row r="1524" spans="1:10" x14ac:dyDescent="0.25">
      <c r="A1524"/>
      <c r="B1524"/>
      <c r="C1524"/>
      <c r="D1524"/>
      <c r="E1524"/>
      <c r="F1524"/>
      <c r="G1524"/>
      <c r="H1524"/>
      <c r="I1524"/>
      <c r="J1524"/>
    </row>
    <row r="1525" spans="1:10" x14ac:dyDescent="0.25">
      <c r="A1525"/>
      <c r="B1525"/>
      <c r="C1525"/>
      <c r="D1525"/>
      <c r="E1525"/>
      <c r="F1525"/>
      <c r="G1525"/>
      <c r="H1525"/>
      <c r="I1525"/>
      <c r="J1525"/>
    </row>
    <row r="1526" spans="1:10" x14ac:dyDescent="0.25">
      <c r="A1526"/>
      <c r="B1526"/>
      <c r="C1526"/>
      <c r="D1526"/>
      <c r="E1526"/>
      <c r="F1526"/>
      <c r="G1526"/>
      <c r="H1526"/>
      <c r="I1526"/>
      <c r="J1526"/>
    </row>
    <row r="1527" spans="1:10" x14ac:dyDescent="0.25">
      <c r="A1527"/>
      <c r="B1527"/>
      <c r="C1527"/>
      <c r="D1527"/>
      <c r="E1527"/>
      <c r="F1527"/>
      <c r="G1527"/>
      <c r="H1527"/>
      <c r="I1527"/>
      <c r="J1527"/>
    </row>
    <row r="1528" spans="1:10" x14ac:dyDescent="0.25">
      <c r="A1528"/>
      <c r="B1528"/>
      <c r="C1528"/>
      <c r="D1528"/>
      <c r="E1528"/>
      <c r="F1528"/>
      <c r="G1528"/>
      <c r="H1528"/>
      <c r="I1528"/>
      <c r="J1528"/>
    </row>
    <row r="1529" spans="1:10" x14ac:dyDescent="0.25">
      <c r="A1529"/>
      <c r="B1529"/>
      <c r="C1529"/>
      <c r="D1529"/>
      <c r="E1529"/>
      <c r="F1529"/>
      <c r="G1529"/>
      <c r="H1529"/>
      <c r="I1529"/>
      <c r="J1529"/>
    </row>
    <row r="1530" spans="1:10" x14ac:dyDescent="0.25">
      <c r="A1530"/>
      <c r="B1530"/>
      <c r="C1530"/>
      <c r="D1530"/>
      <c r="E1530"/>
      <c r="F1530"/>
      <c r="G1530"/>
      <c r="H1530"/>
      <c r="I1530"/>
      <c r="J1530"/>
    </row>
    <row r="1531" spans="1:10" x14ac:dyDescent="0.25">
      <c r="A1531"/>
      <c r="B1531"/>
      <c r="C1531"/>
      <c r="D1531"/>
      <c r="E1531"/>
      <c r="F1531"/>
      <c r="G1531"/>
      <c r="H1531"/>
      <c r="I1531"/>
      <c r="J1531"/>
    </row>
    <row r="1532" spans="1:10" x14ac:dyDescent="0.25">
      <c r="A1532"/>
      <c r="B1532"/>
      <c r="C1532"/>
      <c r="D1532"/>
      <c r="E1532"/>
      <c r="F1532"/>
      <c r="G1532"/>
      <c r="H1532"/>
      <c r="I1532"/>
      <c r="J1532"/>
    </row>
    <row r="1533" spans="1:10" x14ac:dyDescent="0.25">
      <c r="A1533"/>
      <c r="B1533"/>
      <c r="C1533"/>
      <c r="D1533"/>
      <c r="E1533"/>
      <c r="F1533"/>
      <c r="G1533"/>
      <c r="H1533"/>
      <c r="I1533"/>
      <c r="J1533"/>
    </row>
    <row r="1534" spans="1:10" x14ac:dyDescent="0.25">
      <c r="A1534"/>
      <c r="B1534"/>
      <c r="C1534"/>
      <c r="D1534"/>
      <c r="E1534"/>
      <c r="F1534"/>
      <c r="G1534"/>
      <c r="H1534"/>
      <c r="I1534"/>
      <c r="J1534"/>
    </row>
    <row r="1535" spans="1:10" x14ac:dyDescent="0.25">
      <c r="A1535"/>
      <c r="B1535"/>
      <c r="C1535"/>
      <c r="D1535"/>
      <c r="E1535"/>
      <c r="F1535"/>
      <c r="G1535"/>
      <c r="H1535"/>
      <c r="I1535"/>
      <c r="J1535"/>
    </row>
    <row r="1536" spans="1:10" x14ac:dyDescent="0.25">
      <c r="A1536"/>
      <c r="B1536"/>
      <c r="C1536"/>
      <c r="D1536"/>
      <c r="E1536"/>
      <c r="F1536"/>
      <c r="G1536"/>
      <c r="H1536"/>
      <c r="I1536"/>
      <c r="J1536"/>
    </row>
    <row r="1537" spans="1:10" x14ac:dyDescent="0.25">
      <c r="A1537"/>
      <c r="B1537"/>
      <c r="C1537"/>
      <c r="D1537"/>
      <c r="E1537"/>
      <c r="F1537"/>
      <c r="G1537"/>
      <c r="H1537"/>
      <c r="I1537"/>
      <c r="J1537"/>
    </row>
    <row r="1538" spans="1:10" x14ac:dyDescent="0.25">
      <c r="A1538"/>
      <c r="B1538"/>
      <c r="C1538"/>
      <c r="D1538"/>
      <c r="E1538"/>
      <c r="F1538"/>
      <c r="G1538"/>
      <c r="H1538"/>
      <c r="I1538"/>
      <c r="J1538"/>
    </row>
    <row r="1539" spans="1:10" x14ac:dyDescent="0.25">
      <c r="A1539"/>
      <c r="B1539"/>
      <c r="C1539"/>
      <c r="D1539"/>
      <c r="E1539"/>
      <c r="F1539"/>
      <c r="G1539"/>
      <c r="H1539"/>
      <c r="I1539"/>
      <c r="J1539"/>
    </row>
    <row r="1540" spans="1:10" x14ac:dyDescent="0.25">
      <c r="A1540"/>
      <c r="B1540"/>
      <c r="C1540"/>
      <c r="D1540"/>
      <c r="E1540"/>
      <c r="F1540"/>
      <c r="G1540"/>
      <c r="H1540"/>
      <c r="I1540"/>
      <c r="J1540"/>
    </row>
    <row r="1541" spans="1:10" x14ac:dyDescent="0.25">
      <c r="A1541"/>
      <c r="B1541"/>
      <c r="C1541"/>
      <c r="D1541"/>
      <c r="E1541"/>
      <c r="F1541"/>
      <c r="G1541"/>
      <c r="H1541"/>
      <c r="I1541"/>
      <c r="J1541"/>
    </row>
    <row r="1542" spans="1:10" x14ac:dyDescent="0.25">
      <c r="A1542"/>
      <c r="B1542"/>
      <c r="C1542"/>
      <c r="D1542"/>
      <c r="E1542"/>
      <c r="F1542"/>
      <c r="G1542"/>
      <c r="H1542"/>
      <c r="I1542"/>
      <c r="J1542"/>
    </row>
    <row r="1543" spans="1:10" x14ac:dyDescent="0.25">
      <c r="A1543"/>
      <c r="B1543"/>
      <c r="C1543"/>
      <c r="D1543"/>
      <c r="E1543"/>
      <c r="F1543"/>
      <c r="G1543"/>
      <c r="H1543"/>
      <c r="I1543"/>
      <c r="J1543"/>
    </row>
    <row r="1544" spans="1:10" x14ac:dyDescent="0.25">
      <c r="A1544"/>
      <c r="B1544"/>
      <c r="C1544"/>
      <c r="D1544"/>
      <c r="E1544"/>
      <c r="F1544"/>
      <c r="G1544"/>
      <c r="H1544"/>
      <c r="I1544"/>
      <c r="J1544"/>
    </row>
    <row r="1545" spans="1:10" x14ac:dyDescent="0.25">
      <c r="A1545"/>
      <c r="B1545"/>
      <c r="C1545"/>
      <c r="D1545"/>
      <c r="E1545"/>
      <c r="F1545"/>
      <c r="G1545"/>
      <c r="H1545"/>
      <c r="I1545"/>
      <c r="J1545"/>
    </row>
    <row r="1546" spans="1:10" x14ac:dyDescent="0.25">
      <c r="A1546"/>
      <c r="B1546"/>
      <c r="C1546"/>
      <c r="D1546"/>
      <c r="E1546"/>
      <c r="F1546"/>
      <c r="G1546"/>
      <c r="H1546"/>
      <c r="I1546"/>
      <c r="J1546"/>
    </row>
    <row r="1547" spans="1:10" x14ac:dyDescent="0.25">
      <c r="A1547"/>
      <c r="B1547"/>
      <c r="C1547"/>
      <c r="D1547"/>
      <c r="E1547"/>
      <c r="F1547"/>
      <c r="G1547"/>
      <c r="H1547"/>
      <c r="I1547"/>
      <c r="J1547"/>
    </row>
    <row r="1548" spans="1:10" x14ac:dyDescent="0.25">
      <c r="A1548"/>
      <c r="B1548"/>
      <c r="C1548"/>
      <c r="D1548"/>
      <c r="E1548"/>
      <c r="F1548"/>
      <c r="G1548"/>
      <c r="H1548"/>
      <c r="I1548"/>
      <c r="J1548"/>
    </row>
    <row r="1549" spans="1:10" x14ac:dyDescent="0.25">
      <c r="A1549"/>
      <c r="B1549"/>
      <c r="C1549"/>
      <c r="D1549"/>
      <c r="E1549"/>
      <c r="F1549"/>
      <c r="G1549"/>
      <c r="H1549"/>
      <c r="I1549"/>
      <c r="J1549"/>
    </row>
    <row r="1550" spans="1:10" x14ac:dyDescent="0.25">
      <c r="A1550"/>
      <c r="B1550"/>
      <c r="C1550"/>
      <c r="D1550"/>
      <c r="E1550"/>
      <c r="F1550"/>
      <c r="G1550"/>
      <c r="H1550"/>
      <c r="I1550"/>
      <c r="J1550"/>
    </row>
    <row r="1551" spans="1:10" x14ac:dyDescent="0.25">
      <c r="A1551"/>
      <c r="B1551"/>
      <c r="C1551"/>
      <c r="D1551"/>
      <c r="E1551"/>
      <c r="F1551"/>
      <c r="G1551"/>
      <c r="H1551"/>
      <c r="I1551"/>
      <c r="J1551"/>
    </row>
    <row r="1552" spans="1:10" x14ac:dyDescent="0.25">
      <c r="A1552"/>
      <c r="B1552"/>
      <c r="C1552"/>
      <c r="D1552"/>
      <c r="E1552"/>
      <c r="F1552"/>
      <c r="G1552"/>
      <c r="H1552"/>
      <c r="I1552"/>
      <c r="J1552"/>
    </row>
    <row r="1553" spans="1:10" x14ac:dyDescent="0.25">
      <c r="A1553"/>
      <c r="B1553"/>
      <c r="C1553"/>
      <c r="D1553"/>
      <c r="E1553"/>
      <c r="F1553"/>
      <c r="G1553"/>
      <c r="H1553"/>
      <c r="I1553"/>
      <c r="J1553"/>
    </row>
    <row r="1554" spans="1:10" x14ac:dyDescent="0.25">
      <c r="A1554"/>
      <c r="B1554"/>
      <c r="C1554"/>
      <c r="D1554"/>
      <c r="E1554"/>
      <c r="F1554"/>
      <c r="G1554"/>
      <c r="H1554"/>
      <c r="I1554"/>
      <c r="J1554"/>
    </row>
    <row r="1555" spans="1:10" x14ac:dyDescent="0.25">
      <c r="A1555"/>
      <c r="B1555"/>
      <c r="C1555"/>
      <c r="D1555"/>
      <c r="E1555"/>
      <c r="F1555"/>
      <c r="G1555"/>
      <c r="H1555"/>
      <c r="I1555"/>
      <c r="J1555"/>
    </row>
    <row r="1556" spans="1:10" x14ac:dyDescent="0.25">
      <c r="A1556"/>
      <c r="B1556"/>
      <c r="C1556"/>
      <c r="D1556"/>
      <c r="E1556"/>
      <c r="F1556"/>
      <c r="G1556"/>
      <c r="H1556"/>
      <c r="I1556"/>
      <c r="J1556"/>
    </row>
    <row r="1557" spans="1:10" x14ac:dyDescent="0.25">
      <c r="A1557"/>
      <c r="B1557"/>
      <c r="C1557"/>
      <c r="D1557"/>
      <c r="E1557"/>
      <c r="F1557"/>
      <c r="G1557"/>
      <c r="H1557"/>
      <c r="I1557"/>
      <c r="J1557"/>
    </row>
    <row r="1558" spans="1:10" x14ac:dyDescent="0.25">
      <c r="A1558"/>
      <c r="B1558"/>
      <c r="C1558"/>
      <c r="D1558"/>
      <c r="E1558"/>
      <c r="F1558"/>
      <c r="G1558"/>
      <c r="H1558"/>
      <c r="I1558"/>
      <c r="J1558"/>
    </row>
    <row r="1559" spans="1:10" x14ac:dyDescent="0.25">
      <c r="A1559"/>
      <c r="B1559"/>
      <c r="C1559"/>
      <c r="D1559"/>
      <c r="E1559"/>
      <c r="F1559"/>
      <c r="G1559"/>
      <c r="H1559"/>
      <c r="I1559"/>
      <c r="J1559"/>
    </row>
    <row r="1560" spans="1:10" x14ac:dyDescent="0.25">
      <c r="A1560"/>
      <c r="B1560"/>
      <c r="C1560"/>
      <c r="D1560"/>
      <c r="E1560"/>
      <c r="F1560"/>
      <c r="G1560"/>
      <c r="H1560"/>
      <c r="I1560"/>
      <c r="J1560"/>
    </row>
    <row r="1561" spans="1:10" x14ac:dyDescent="0.25">
      <c r="A1561"/>
      <c r="B1561"/>
      <c r="C1561"/>
      <c r="D1561"/>
      <c r="E1561"/>
      <c r="F1561"/>
      <c r="G1561"/>
      <c r="H1561"/>
      <c r="I1561"/>
      <c r="J1561"/>
    </row>
    <row r="1562" spans="1:10" x14ac:dyDescent="0.25">
      <c r="A1562"/>
      <c r="B1562"/>
      <c r="C1562"/>
      <c r="D1562"/>
      <c r="E1562"/>
      <c r="F1562"/>
      <c r="G1562"/>
      <c r="H1562"/>
      <c r="I1562"/>
      <c r="J1562"/>
    </row>
    <row r="1563" spans="1:10" x14ac:dyDescent="0.25">
      <c r="A1563"/>
      <c r="B1563"/>
      <c r="C1563"/>
      <c r="D1563"/>
      <c r="E1563"/>
      <c r="F1563"/>
      <c r="G1563"/>
      <c r="H1563"/>
      <c r="I1563"/>
      <c r="J1563"/>
    </row>
    <row r="1564" spans="1:10" x14ac:dyDescent="0.25">
      <c r="A1564"/>
      <c r="B1564"/>
      <c r="C1564"/>
      <c r="D1564"/>
      <c r="E1564"/>
      <c r="F1564"/>
      <c r="G1564"/>
      <c r="H1564"/>
      <c r="I1564"/>
      <c r="J1564"/>
    </row>
    <row r="1565" spans="1:10" x14ac:dyDescent="0.25">
      <c r="A1565"/>
      <c r="B1565"/>
      <c r="C1565"/>
      <c r="D1565"/>
      <c r="E1565"/>
      <c r="F1565"/>
      <c r="G1565"/>
      <c r="H1565"/>
      <c r="I1565"/>
      <c r="J1565"/>
    </row>
    <row r="1566" spans="1:10" x14ac:dyDescent="0.25">
      <c r="A1566"/>
      <c r="B1566"/>
      <c r="C1566"/>
      <c r="D1566"/>
      <c r="E1566"/>
      <c r="F1566"/>
      <c r="G1566"/>
      <c r="H1566"/>
      <c r="I1566"/>
      <c r="J1566"/>
    </row>
    <row r="1567" spans="1:10" x14ac:dyDescent="0.25">
      <c r="A1567"/>
      <c r="B1567"/>
      <c r="C1567"/>
      <c r="D1567"/>
      <c r="E1567"/>
      <c r="F1567"/>
      <c r="G1567"/>
      <c r="H1567"/>
      <c r="I1567"/>
      <c r="J1567"/>
    </row>
    <row r="1568" spans="1:10" x14ac:dyDescent="0.25">
      <c r="A1568"/>
      <c r="B1568"/>
      <c r="C1568"/>
      <c r="D1568"/>
      <c r="E1568"/>
      <c r="F1568"/>
      <c r="G1568"/>
      <c r="H1568"/>
      <c r="I1568"/>
      <c r="J1568"/>
    </row>
    <row r="1569" spans="1:10" x14ac:dyDescent="0.25">
      <c r="A1569"/>
      <c r="B1569"/>
      <c r="C1569"/>
      <c r="D1569"/>
      <c r="E1569"/>
      <c r="F1569"/>
      <c r="G1569"/>
      <c r="H1569"/>
      <c r="I1569"/>
      <c r="J1569"/>
    </row>
    <row r="1570" spans="1:10" x14ac:dyDescent="0.25">
      <c r="A1570"/>
      <c r="B1570"/>
      <c r="C1570"/>
      <c r="D1570"/>
      <c r="E1570"/>
      <c r="F1570"/>
      <c r="G1570"/>
      <c r="H1570"/>
      <c r="I1570"/>
      <c r="J1570"/>
    </row>
    <row r="1571" spans="1:10" x14ac:dyDescent="0.25">
      <c r="A1571"/>
      <c r="B1571"/>
      <c r="C1571"/>
      <c r="D1571"/>
      <c r="E1571"/>
      <c r="F1571"/>
      <c r="G1571"/>
      <c r="H1571"/>
      <c r="I1571"/>
      <c r="J1571"/>
    </row>
    <row r="1572" spans="1:10" x14ac:dyDescent="0.25">
      <c r="A1572"/>
      <c r="B1572"/>
      <c r="C1572"/>
      <c r="D1572"/>
      <c r="E1572"/>
      <c r="F1572"/>
      <c r="G1572"/>
      <c r="H1572"/>
      <c r="I1572"/>
      <c r="J1572"/>
    </row>
    <row r="1573" spans="1:10" x14ac:dyDescent="0.25">
      <c r="A1573"/>
      <c r="B1573"/>
      <c r="C1573"/>
      <c r="D1573"/>
      <c r="E1573"/>
      <c r="F1573"/>
      <c r="G1573"/>
      <c r="H1573"/>
      <c r="I1573"/>
      <c r="J1573"/>
    </row>
    <row r="1574" spans="1:10" x14ac:dyDescent="0.25">
      <c r="A1574"/>
      <c r="B1574"/>
      <c r="C1574"/>
      <c r="D1574"/>
      <c r="E1574"/>
      <c r="F1574"/>
      <c r="G1574"/>
      <c r="H1574"/>
      <c r="I1574"/>
      <c r="J1574"/>
    </row>
    <row r="1575" spans="1:10" x14ac:dyDescent="0.25">
      <c r="A1575"/>
      <c r="B1575"/>
      <c r="C1575"/>
      <c r="D1575"/>
      <c r="E1575"/>
      <c r="F1575"/>
      <c r="G1575"/>
      <c r="H1575"/>
      <c r="I1575"/>
      <c r="J1575"/>
    </row>
    <row r="1576" spans="1:10" x14ac:dyDescent="0.25">
      <c r="A1576"/>
      <c r="B1576"/>
      <c r="C1576"/>
      <c r="D1576"/>
      <c r="E1576"/>
      <c r="F1576"/>
      <c r="G1576"/>
      <c r="H1576"/>
      <c r="I1576"/>
      <c r="J1576"/>
    </row>
    <row r="1577" spans="1:10" x14ac:dyDescent="0.25">
      <c r="A1577"/>
      <c r="B1577"/>
      <c r="C1577"/>
      <c r="D1577"/>
      <c r="E1577"/>
      <c r="F1577"/>
      <c r="G1577"/>
      <c r="H1577"/>
      <c r="I1577"/>
      <c r="J1577"/>
    </row>
    <row r="1578" spans="1:10" x14ac:dyDescent="0.25">
      <c r="A1578"/>
      <c r="B1578"/>
      <c r="C1578"/>
      <c r="D1578"/>
      <c r="E1578"/>
      <c r="F1578"/>
      <c r="G1578"/>
      <c r="H1578"/>
      <c r="I1578"/>
      <c r="J1578"/>
    </row>
    <row r="1579" spans="1:10" x14ac:dyDescent="0.25">
      <c r="A1579"/>
      <c r="B1579"/>
      <c r="C1579"/>
      <c r="D1579"/>
      <c r="E1579"/>
      <c r="F1579"/>
      <c r="G1579"/>
      <c r="H1579"/>
      <c r="I1579"/>
      <c r="J1579"/>
    </row>
    <row r="1580" spans="1:10" x14ac:dyDescent="0.25">
      <c r="A1580"/>
      <c r="B1580"/>
      <c r="C1580"/>
      <c r="D1580"/>
      <c r="E1580"/>
      <c r="F1580"/>
      <c r="G1580"/>
      <c r="H1580"/>
      <c r="I1580"/>
      <c r="J1580"/>
    </row>
    <row r="1581" spans="1:10" x14ac:dyDescent="0.25">
      <c r="A1581"/>
      <c r="B1581"/>
      <c r="C1581"/>
      <c r="D1581"/>
      <c r="E1581"/>
      <c r="F1581"/>
      <c r="G1581"/>
      <c r="H1581"/>
      <c r="I1581"/>
      <c r="J1581"/>
    </row>
    <row r="1582" spans="1:10" x14ac:dyDescent="0.25">
      <c r="A1582"/>
      <c r="B1582"/>
      <c r="C1582"/>
      <c r="D1582"/>
      <c r="E1582"/>
      <c r="F1582"/>
      <c r="G1582"/>
      <c r="H1582"/>
      <c r="I1582"/>
      <c r="J1582"/>
    </row>
    <row r="1583" spans="1:10" x14ac:dyDescent="0.25">
      <c r="A1583"/>
      <c r="B1583"/>
      <c r="C1583"/>
      <c r="D1583"/>
      <c r="E1583"/>
      <c r="F1583"/>
      <c r="G1583"/>
      <c r="H1583"/>
      <c r="I1583"/>
      <c r="J1583"/>
    </row>
    <row r="1584" spans="1:10" x14ac:dyDescent="0.25">
      <c r="A1584"/>
      <c r="B1584"/>
      <c r="C1584"/>
      <c r="D1584"/>
      <c r="E1584"/>
      <c r="F1584"/>
      <c r="G1584"/>
      <c r="H1584"/>
      <c r="I1584"/>
      <c r="J1584"/>
    </row>
    <row r="1585" spans="1:10" x14ac:dyDescent="0.25">
      <c r="A1585"/>
      <c r="B1585"/>
      <c r="C1585"/>
      <c r="D1585"/>
      <c r="E1585"/>
      <c r="F1585"/>
      <c r="G1585"/>
      <c r="H1585"/>
      <c r="I1585"/>
      <c r="J1585"/>
    </row>
    <row r="1586" spans="1:10" x14ac:dyDescent="0.25">
      <c r="A1586"/>
      <c r="B1586"/>
      <c r="C1586"/>
      <c r="D1586"/>
      <c r="E1586"/>
      <c r="F1586"/>
      <c r="G1586"/>
      <c r="H1586"/>
      <c r="I1586"/>
      <c r="J1586"/>
    </row>
    <row r="1587" spans="1:10" x14ac:dyDescent="0.25">
      <c r="A1587"/>
      <c r="B1587"/>
      <c r="C1587"/>
      <c r="D1587"/>
      <c r="E1587"/>
      <c r="F1587"/>
      <c r="G1587"/>
      <c r="H1587"/>
      <c r="I1587"/>
      <c r="J1587"/>
    </row>
    <row r="1588" spans="1:10" x14ac:dyDescent="0.25">
      <c r="A1588"/>
      <c r="B1588"/>
      <c r="C1588"/>
      <c r="D1588"/>
      <c r="E1588"/>
      <c r="F1588"/>
      <c r="G1588"/>
      <c r="H1588"/>
      <c r="I1588"/>
      <c r="J1588"/>
    </row>
    <row r="1589" spans="1:10" x14ac:dyDescent="0.25">
      <c r="A1589"/>
      <c r="B1589"/>
      <c r="C1589"/>
      <c r="D1589"/>
      <c r="E1589"/>
      <c r="F1589"/>
      <c r="G1589"/>
      <c r="H1589"/>
      <c r="I1589"/>
      <c r="J1589"/>
    </row>
    <row r="1590" spans="1:10" x14ac:dyDescent="0.25">
      <c r="A1590"/>
      <c r="B1590"/>
      <c r="C1590"/>
      <c r="D1590"/>
      <c r="E1590"/>
      <c r="F1590"/>
      <c r="G1590"/>
      <c r="H1590"/>
      <c r="I1590"/>
      <c r="J1590"/>
    </row>
    <row r="1591" spans="1:10" x14ac:dyDescent="0.25">
      <c r="A1591"/>
      <c r="B1591"/>
      <c r="C1591"/>
      <c r="D1591"/>
      <c r="E1591"/>
      <c r="F1591"/>
      <c r="G1591"/>
      <c r="H1591"/>
      <c r="I1591"/>
      <c r="J1591"/>
    </row>
    <row r="1592" spans="1:10" x14ac:dyDescent="0.25">
      <c r="A1592"/>
      <c r="B1592"/>
      <c r="C1592"/>
      <c r="D1592"/>
      <c r="E1592"/>
      <c r="F1592"/>
      <c r="G1592"/>
      <c r="H1592"/>
      <c r="I1592"/>
      <c r="J1592"/>
    </row>
    <row r="1593" spans="1:10" x14ac:dyDescent="0.25">
      <c r="A1593"/>
      <c r="B1593"/>
      <c r="C1593"/>
      <c r="D1593"/>
      <c r="E1593"/>
      <c r="F1593"/>
      <c r="G1593"/>
      <c r="H1593"/>
      <c r="I1593"/>
      <c r="J1593"/>
    </row>
    <row r="1594" spans="1:10" x14ac:dyDescent="0.25">
      <c r="A1594"/>
      <c r="B1594"/>
      <c r="C1594"/>
      <c r="D1594"/>
      <c r="E1594"/>
      <c r="F1594"/>
      <c r="G1594"/>
      <c r="H1594"/>
      <c r="I1594"/>
      <c r="J1594"/>
    </row>
    <row r="1595" spans="1:10" x14ac:dyDescent="0.25">
      <c r="A1595"/>
      <c r="B1595"/>
      <c r="C1595"/>
      <c r="D1595"/>
      <c r="E1595"/>
      <c r="F1595"/>
      <c r="G1595"/>
      <c r="H1595"/>
      <c r="I1595"/>
      <c r="J1595"/>
    </row>
    <row r="1596" spans="1:10" x14ac:dyDescent="0.25">
      <c r="A1596"/>
      <c r="B1596"/>
      <c r="C1596"/>
      <c r="D1596"/>
      <c r="E1596"/>
      <c r="F1596"/>
      <c r="G1596"/>
      <c r="H1596"/>
      <c r="I1596"/>
      <c r="J1596"/>
    </row>
    <row r="1597" spans="1:10" x14ac:dyDescent="0.25">
      <c r="A1597"/>
      <c r="B1597"/>
      <c r="C1597"/>
      <c r="D1597"/>
      <c r="E1597"/>
      <c r="F1597"/>
      <c r="G1597"/>
      <c r="H1597"/>
      <c r="I1597"/>
      <c r="J1597"/>
    </row>
    <row r="1598" spans="1:10" x14ac:dyDescent="0.25">
      <c r="A1598"/>
      <c r="B1598"/>
      <c r="C1598"/>
      <c r="D1598"/>
      <c r="E1598"/>
      <c r="F1598"/>
      <c r="G1598"/>
      <c r="H1598"/>
      <c r="I1598"/>
      <c r="J1598"/>
    </row>
    <row r="1599" spans="1:10" x14ac:dyDescent="0.25">
      <c r="A1599"/>
      <c r="B1599"/>
      <c r="C1599"/>
      <c r="D1599"/>
      <c r="E1599"/>
      <c r="F1599"/>
      <c r="G1599"/>
      <c r="H1599"/>
      <c r="I1599"/>
      <c r="J1599"/>
    </row>
    <row r="1600" spans="1:10" x14ac:dyDescent="0.25">
      <c r="A1600"/>
      <c r="B1600"/>
      <c r="C1600"/>
      <c r="D1600"/>
      <c r="E1600"/>
      <c r="F1600"/>
      <c r="G1600"/>
      <c r="H1600"/>
      <c r="I1600"/>
      <c r="J1600"/>
    </row>
    <row r="1601" spans="1:10" x14ac:dyDescent="0.25">
      <c r="A1601"/>
      <c r="B1601"/>
      <c r="C1601"/>
      <c r="D1601"/>
      <c r="E1601"/>
      <c r="F1601"/>
      <c r="G1601"/>
      <c r="H1601"/>
      <c r="I1601"/>
      <c r="J1601"/>
    </row>
    <row r="1602" spans="1:10" x14ac:dyDescent="0.25">
      <c r="A1602"/>
      <c r="B1602"/>
      <c r="C1602"/>
      <c r="D1602"/>
      <c r="E1602"/>
      <c r="F1602"/>
      <c r="G1602"/>
      <c r="H1602"/>
      <c r="I1602"/>
      <c r="J1602"/>
    </row>
    <row r="1603" spans="1:10" x14ac:dyDescent="0.25">
      <c r="A1603"/>
      <c r="B1603"/>
      <c r="C1603"/>
      <c r="D1603"/>
      <c r="E1603"/>
      <c r="F1603"/>
      <c r="G1603"/>
      <c r="H1603"/>
      <c r="I1603"/>
      <c r="J1603"/>
    </row>
    <row r="1604" spans="1:10" x14ac:dyDescent="0.25">
      <c r="A1604"/>
      <c r="B1604"/>
      <c r="C1604"/>
      <c r="D1604"/>
      <c r="E1604"/>
      <c r="F1604"/>
      <c r="G1604"/>
      <c r="H1604"/>
      <c r="I1604"/>
      <c r="J1604"/>
    </row>
    <row r="1605" spans="1:10" x14ac:dyDescent="0.25">
      <c r="A1605"/>
      <c r="B1605"/>
      <c r="C1605"/>
      <c r="D1605"/>
      <c r="E1605"/>
      <c r="F1605"/>
      <c r="G1605"/>
      <c r="H1605"/>
      <c r="I1605"/>
      <c r="J1605"/>
    </row>
    <row r="1606" spans="1:10" x14ac:dyDescent="0.25">
      <c r="A1606"/>
      <c r="B1606"/>
      <c r="C1606"/>
      <c r="D1606"/>
      <c r="E1606"/>
      <c r="F1606"/>
      <c r="G1606"/>
      <c r="H1606"/>
      <c r="I1606"/>
      <c r="J1606"/>
    </row>
    <row r="1607" spans="1:10" x14ac:dyDescent="0.25">
      <c r="A1607"/>
      <c r="B1607"/>
      <c r="C1607"/>
      <c r="D1607"/>
      <c r="E1607"/>
      <c r="F1607"/>
      <c r="G1607"/>
      <c r="H1607"/>
      <c r="I1607"/>
      <c r="J1607"/>
    </row>
    <row r="1608" spans="1:10" x14ac:dyDescent="0.25">
      <c r="A1608"/>
      <c r="B1608"/>
      <c r="C1608"/>
      <c r="D1608"/>
      <c r="E1608"/>
      <c r="F1608"/>
      <c r="G1608"/>
      <c r="H1608"/>
      <c r="I1608"/>
      <c r="J1608"/>
    </row>
    <row r="1609" spans="1:10" x14ac:dyDescent="0.25">
      <c r="A1609"/>
      <c r="B1609"/>
      <c r="C1609"/>
      <c r="D1609"/>
      <c r="E1609"/>
      <c r="F1609"/>
      <c r="G1609"/>
      <c r="H1609"/>
      <c r="I1609"/>
      <c r="J1609"/>
    </row>
    <row r="1610" spans="1:10" x14ac:dyDescent="0.25">
      <c r="A1610"/>
      <c r="B1610"/>
      <c r="C1610"/>
      <c r="D1610"/>
      <c r="E1610"/>
      <c r="F1610"/>
      <c r="G1610"/>
      <c r="H1610"/>
      <c r="I1610"/>
      <c r="J1610"/>
    </row>
    <row r="1611" spans="1:10" x14ac:dyDescent="0.25">
      <c r="A1611"/>
      <c r="B1611"/>
      <c r="C1611"/>
      <c r="D1611"/>
      <c r="E1611"/>
      <c r="F1611"/>
      <c r="G1611"/>
      <c r="H1611"/>
      <c r="I1611"/>
      <c r="J1611"/>
    </row>
    <row r="1612" spans="1:10" x14ac:dyDescent="0.25">
      <c r="A1612"/>
      <c r="B1612"/>
      <c r="C1612"/>
      <c r="D1612"/>
      <c r="E1612"/>
      <c r="F1612"/>
      <c r="G1612"/>
      <c r="H1612"/>
      <c r="I1612"/>
      <c r="J1612"/>
    </row>
    <row r="1613" spans="1:10" x14ac:dyDescent="0.25">
      <c r="A1613"/>
      <c r="B1613"/>
      <c r="C1613"/>
      <c r="D1613"/>
      <c r="E1613"/>
      <c r="F1613"/>
      <c r="G1613"/>
      <c r="H1613"/>
      <c r="I1613"/>
      <c r="J1613"/>
    </row>
    <row r="1614" spans="1:10" x14ac:dyDescent="0.25">
      <c r="A1614"/>
      <c r="B1614"/>
      <c r="C1614"/>
      <c r="D1614"/>
      <c r="E1614"/>
      <c r="F1614"/>
      <c r="G1614"/>
      <c r="H1614"/>
      <c r="I1614"/>
      <c r="J1614"/>
    </row>
    <row r="1615" spans="1:10" x14ac:dyDescent="0.25">
      <c r="A1615"/>
      <c r="B1615"/>
      <c r="C1615"/>
      <c r="D1615"/>
      <c r="E1615"/>
      <c r="F1615"/>
      <c r="G1615"/>
      <c r="H1615"/>
      <c r="I1615"/>
      <c r="J1615"/>
    </row>
    <row r="1616" spans="1:10" x14ac:dyDescent="0.25">
      <c r="A1616"/>
      <c r="B1616"/>
      <c r="C1616"/>
      <c r="D1616"/>
      <c r="E1616"/>
      <c r="F1616"/>
      <c r="G1616"/>
      <c r="H1616"/>
      <c r="I1616"/>
      <c r="J1616"/>
    </row>
    <row r="1617" spans="1:10" x14ac:dyDescent="0.25">
      <c r="A1617"/>
      <c r="B1617"/>
      <c r="C1617"/>
      <c r="D1617"/>
      <c r="E1617"/>
      <c r="F1617"/>
      <c r="G1617"/>
      <c r="H1617"/>
      <c r="I1617"/>
      <c r="J1617"/>
    </row>
    <row r="1618" spans="1:10" x14ac:dyDescent="0.25">
      <c r="A1618"/>
      <c r="B1618"/>
      <c r="C1618"/>
      <c r="D1618"/>
      <c r="E1618"/>
      <c r="F1618"/>
      <c r="G1618"/>
      <c r="H1618"/>
      <c r="I1618"/>
      <c r="J1618"/>
    </row>
    <row r="1619" spans="1:10" x14ac:dyDescent="0.25">
      <c r="A1619"/>
      <c r="B1619"/>
      <c r="C1619"/>
      <c r="D1619"/>
      <c r="E1619"/>
      <c r="F1619"/>
      <c r="G1619"/>
      <c r="H1619"/>
      <c r="I1619"/>
      <c r="J1619"/>
    </row>
    <row r="1620" spans="1:10" x14ac:dyDescent="0.25">
      <c r="A1620"/>
      <c r="B1620"/>
      <c r="C1620"/>
      <c r="D1620"/>
      <c r="E1620"/>
      <c r="F1620"/>
      <c r="G1620"/>
      <c r="H1620"/>
      <c r="I1620"/>
      <c r="J1620"/>
    </row>
    <row r="1621" spans="1:10" x14ac:dyDescent="0.25">
      <c r="A1621"/>
      <c r="B1621"/>
      <c r="C1621"/>
      <c r="D1621"/>
      <c r="E1621"/>
      <c r="F1621"/>
      <c r="G1621"/>
      <c r="H1621"/>
      <c r="I1621"/>
      <c r="J1621"/>
    </row>
    <row r="1622" spans="1:10" x14ac:dyDescent="0.25">
      <c r="A1622"/>
      <c r="B1622"/>
      <c r="C1622"/>
      <c r="D1622"/>
      <c r="E1622"/>
      <c r="F1622"/>
      <c r="G1622"/>
      <c r="H1622"/>
      <c r="I1622"/>
      <c r="J1622"/>
    </row>
    <row r="1623" spans="1:10" x14ac:dyDescent="0.25">
      <c r="A1623"/>
      <c r="B1623"/>
      <c r="C1623"/>
      <c r="D1623"/>
      <c r="E1623"/>
      <c r="F1623"/>
      <c r="G1623"/>
      <c r="H1623"/>
      <c r="I1623"/>
      <c r="J1623"/>
    </row>
    <row r="1624" spans="1:10" x14ac:dyDescent="0.25">
      <c r="A1624"/>
      <c r="B1624"/>
      <c r="C1624"/>
      <c r="D1624"/>
      <c r="E1624"/>
      <c r="F1624"/>
      <c r="G1624"/>
      <c r="H1624"/>
      <c r="I1624"/>
      <c r="J1624"/>
    </row>
    <row r="1625" spans="1:10" x14ac:dyDescent="0.25">
      <c r="A1625"/>
      <c r="B1625"/>
      <c r="C1625"/>
      <c r="D1625"/>
      <c r="E1625"/>
      <c r="F1625"/>
      <c r="G1625"/>
      <c r="H1625"/>
      <c r="I1625"/>
      <c r="J1625"/>
    </row>
    <row r="1626" spans="1:10" x14ac:dyDescent="0.25">
      <c r="A1626"/>
      <c r="B1626"/>
      <c r="C1626"/>
      <c r="D1626"/>
      <c r="E1626"/>
      <c r="F1626"/>
      <c r="G1626"/>
      <c r="H1626"/>
      <c r="I1626"/>
      <c r="J1626"/>
    </row>
    <row r="1627" spans="1:10" x14ac:dyDescent="0.25">
      <c r="A1627"/>
      <c r="B1627"/>
      <c r="C1627"/>
      <c r="D1627"/>
      <c r="E1627"/>
      <c r="F1627"/>
      <c r="G1627"/>
      <c r="H1627"/>
      <c r="I1627"/>
      <c r="J1627"/>
    </row>
    <row r="1628" spans="1:10" x14ac:dyDescent="0.25">
      <c r="A1628"/>
      <c r="B1628"/>
      <c r="C1628"/>
      <c r="D1628"/>
      <c r="E1628"/>
      <c r="F1628"/>
      <c r="G1628"/>
      <c r="H1628"/>
      <c r="I1628"/>
      <c r="J1628"/>
    </row>
    <row r="1629" spans="1:10" x14ac:dyDescent="0.25">
      <c r="A1629"/>
      <c r="B1629"/>
      <c r="C1629"/>
      <c r="D1629"/>
      <c r="E1629"/>
      <c r="F1629"/>
      <c r="G1629"/>
      <c r="H1629"/>
      <c r="I1629"/>
      <c r="J1629"/>
    </row>
    <row r="1630" spans="1:10" x14ac:dyDescent="0.25">
      <c r="A1630"/>
      <c r="B1630"/>
      <c r="C1630"/>
      <c r="D1630"/>
      <c r="E1630"/>
      <c r="F1630"/>
      <c r="G1630"/>
      <c r="H1630"/>
      <c r="I1630"/>
      <c r="J1630"/>
    </row>
    <row r="1631" spans="1:10" x14ac:dyDescent="0.25">
      <c r="A1631"/>
      <c r="B1631"/>
      <c r="C1631"/>
      <c r="D1631"/>
      <c r="E1631"/>
      <c r="F1631"/>
      <c r="G1631"/>
      <c r="H1631"/>
      <c r="I1631"/>
      <c r="J1631"/>
    </row>
    <row r="1632" spans="1:10" x14ac:dyDescent="0.25">
      <c r="A1632"/>
      <c r="B1632"/>
      <c r="C1632"/>
      <c r="D1632"/>
      <c r="E1632"/>
      <c r="F1632"/>
      <c r="G1632"/>
      <c r="H1632"/>
      <c r="I1632"/>
      <c r="J1632"/>
    </row>
    <row r="1633" spans="1:10" x14ac:dyDescent="0.25">
      <c r="A1633"/>
      <c r="B1633"/>
      <c r="C1633"/>
      <c r="D1633"/>
      <c r="E1633"/>
      <c r="F1633"/>
      <c r="G1633"/>
      <c r="H1633"/>
      <c r="I1633"/>
      <c r="J1633"/>
    </row>
    <row r="1634" spans="1:10" x14ac:dyDescent="0.25">
      <c r="A1634"/>
      <c r="B1634"/>
      <c r="C1634"/>
      <c r="D1634"/>
      <c r="E1634"/>
      <c r="F1634"/>
      <c r="G1634"/>
      <c r="H1634"/>
      <c r="I1634"/>
      <c r="J1634"/>
    </row>
    <row r="1635" spans="1:10" x14ac:dyDescent="0.25">
      <c r="A1635"/>
      <c r="B1635"/>
      <c r="C1635"/>
      <c r="D1635"/>
      <c r="E1635"/>
      <c r="F1635"/>
      <c r="G1635"/>
      <c r="H1635"/>
      <c r="I1635"/>
      <c r="J1635"/>
    </row>
    <row r="1636" spans="1:10" x14ac:dyDescent="0.25">
      <c r="A1636"/>
      <c r="B1636"/>
      <c r="C1636"/>
      <c r="D1636"/>
      <c r="E1636"/>
      <c r="F1636"/>
      <c r="G1636"/>
      <c r="H1636"/>
      <c r="I1636"/>
      <c r="J1636"/>
    </row>
    <row r="1637" spans="1:10" x14ac:dyDescent="0.25">
      <c r="A1637"/>
      <c r="B1637"/>
      <c r="C1637"/>
      <c r="D1637"/>
      <c r="E1637"/>
      <c r="F1637"/>
      <c r="G1637"/>
      <c r="H1637"/>
      <c r="I1637"/>
      <c r="J1637"/>
    </row>
    <row r="1638" spans="1:10" x14ac:dyDescent="0.25">
      <c r="A1638"/>
      <c r="B1638"/>
      <c r="C1638"/>
      <c r="D1638"/>
      <c r="E1638"/>
      <c r="F1638"/>
      <c r="G1638"/>
      <c r="H1638"/>
      <c r="I1638"/>
      <c r="J1638"/>
    </row>
    <row r="1639" spans="1:10" x14ac:dyDescent="0.25">
      <c r="A1639"/>
      <c r="B1639"/>
      <c r="C1639"/>
      <c r="D1639"/>
      <c r="E1639"/>
      <c r="F1639"/>
      <c r="G1639"/>
      <c r="H1639"/>
      <c r="I1639"/>
      <c r="J1639"/>
    </row>
    <row r="1640" spans="1:10" x14ac:dyDescent="0.25">
      <c r="A1640"/>
      <c r="B1640"/>
      <c r="C1640"/>
      <c r="D1640"/>
      <c r="E1640"/>
      <c r="F1640"/>
      <c r="G1640"/>
      <c r="H1640"/>
      <c r="I1640"/>
      <c r="J1640"/>
    </row>
    <row r="1641" spans="1:10" x14ac:dyDescent="0.25">
      <c r="A1641"/>
      <c r="B1641"/>
      <c r="C1641"/>
      <c r="D1641"/>
      <c r="E1641"/>
      <c r="F1641"/>
      <c r="G1641"/>
      <c r="H1641"/>
      <c r="I1641"/>
      <c r="J1641"/>
    </row>
    <row r="1642" spans="1:10" x14ac:dyDescent="0.25">
      <c r="A1642"/>
      <c r="B1642"/>
      <c r="C1642"/>
      <c r="D1642"/>
      <c r="E1642"/>
      <c r="F1642"/>
      <c r="G1642"/>
      <c r="H1642"/>
      <c r="I1642"/>
      <c r="J1642"/>
    </row>
    <row r="1643" spans="1:10" x14ac:dyDescent="0.25">
      <c r="A1643"/>
      <c r="B1643"/>
      <c r="C1643"/>
      <c r="D1643"/>
      <c r="E1643"/>
      <c r="F1643"/>
      <c r="G1643"/>
      <c r="H1643"/>
      <c r="I1643"/>
      <c r="J1643"/>
    </row>
    <row r="1644" spans="1:10" x14ac:dyDescent="0.25">
      <c r="A1644"/>
      <c r="B1644"/>
      <c r="C1644"/>
      <c r="D1644"/>
      <c r="E1644"/>
      <c r="F1644"/>
      <c r="G1644"/>
      <c r="H1644"/>
      <c r="I1644"/>
      <c r="J1644"/>
    </row>
    <row r="1645" spans="1:10" x14ac:dyDescent="0.25">
      <c r="A1645"/>
      <c r="B1645"/>
      <c r="C1645"/>
      <c r="D1645"/>
      <c r="E1645"/>
      <c r="F1645"/>
      <c r="G1645"/>
      <c r="H1645"/>
      <c r="I1645"/>
      <c r="J1645"/>
    </row>
    <row r="1646" spans="1:10" x14ac:dyDescent="0.25">
      <c r="A1646"/>
      <c r="B1646"/>
      <c r="C1646"/>
      <c r="D1646"/>
      <c r="E1646"/>
      <c r="F1646"/>
      <c r="G1646"/>
      <c r="H1646"/>
      <c r="I1646"/>
      <c r="J1646"/>
    </row>
    <row r="1647" spans="1:10" x14ac:dyDescent="0.25">
      <c r="A1647"/>
      <c r="B1647"/>
      <c r="C1647"/>
      <c r="D1647"/>
      <c r="E1647"/>
      <c r="F1647"/>
      <c r="G1647"/>
      <c r="H1647"/>
      <c r="I1647"/>
      <c r="J1647"/>
    </row>
    <row r="1648" spans="1:10" x14ac:dyDescent="0.25">
      <c r="A1648"/>
      <c r="B1648"/>
      <c r="C1648"/>
      <c r="D1648"/>
      <c r="E1648"/>
      <c r="F1648"/>
      <c r="G1648"/>
      <c r="H1648"/>
      <c r="I1648"/>
      <c r="J1648"/>
    </row>
    <row r="1649" spans="1:10" x14ac:dyDescent="0.25">
      <c r="A1649"/>
      <c r="B1649"/>
      <c r="C1649"/>
      <c r="D1649"/>
      <c r="E1649"/>
      <c r="F1649"/>
      <c r="G1649"/>
      <c r="H1649"/>
      <c r="I1649"/>
      <c r="J1649"/>
    </row>
    <row r="1650" spans="1:10" x14ac:dyDescent="0.25">
      <c r="A1650"/>
      <c r="B1650"/>
      <c r="C1650"/>
      <c r="D1650"/>
      <c r="E1650"/>
      <c r="F1650"/>
      <c r="G1650"/>
      <c r="H1650"/>
      <c r="I1650"/>
      <c r="J1650"/>
    </row>
    <row r="1651" spans="1:10" x14ac:dyDescent="0.25">
      <c r="A1651"/>
      <c r="B1651"/>
      <c r="C1651"/>
      <c r="D1651"/>
      <c r="E1651"/>
      <c r="F1651"/>
      <c r="G1651"/>
      <c r="H1651"/>
      <c r="I1651"/>
      <c r="J1651"/>
    </row>
    <row r="1652" spans="1:10" x14ac:dyDescent="0.25">
      <c r="A1652"/>
      <c r="B1652"/>
      <c r="C1652"/>
      <c r="D1652"/>
      <c r="E1652"/>
      <c r="F1652"/>
      <c r="G1652"/>
      <c r="H1652"/>
      <c r="I1652"/>
      <c r="J1652"/>
    </row>
    <row r="1653" spans="1:10" x14ac:dyDescent="0.25">
      <c r="A1653"/>
      <c r="B1653"/>
      <c r="C1653"/>
      <c r="D1653"/>
      <c r="E1653"/>
      <c r="F1653"/>
      <c r="G1653"/>
      <c r="H1653"/>
      <c r="I1653"/>
      <c r="J1653"/>
    </row>
    <row r="1654" spans="1:10" x14ac:dyDescent="0.25">
      <c r="A1654"/>
      <c r="B1654"/>
      <c r="C1654"/>
      <c r="D1654"/>
      <c r="E1654"/>
      <c r="F1654"/>
      <c r="G1654"/>
      <c r="H1654"/>
      <c r="I1654"/>
      <c r="J1654"/>
    </row>
    <row r="1655" spans="1:10" x14ac:dyDescent="0.25">
      <c r="A1655"/>
      <c r="B1655"/>
      <c r="C1655"/>
      <c r="D1655"/>
      <c r="E1655"/>
      <c r="F1655"/>
      <c r="G1655"/>
      <c r="H1655"/>
      <c r="I1655"/>
      <c r="J1655"/>
    </row>
    <row r="1656" spans="1:10" x14ac:dyDescent="0.25">
      <c r="A1656"/>
      <c r="B1656"/>
      <c r="C1656"/>
      <c r="D1656"/>
      <c r="E1656"/>
      <c r="F1656"/>
      <c r="G1656"/>
      <c r="H1656"/>
      <c r="I1656"/>
      <c r="J1656"/>
    </row>
    <row r="1657" spans="1:10" x14ac:dyDescent="0.25">
      <c r="A1657"/>
      <c r="B1657"/>
      <c r="C1657"/>
      <c r="D1657"/>
      <c r="E1657"/>
      <c r="F1657"/>
      <c r="G1657"/>
      <c r="H1657"/>
      <c r="I1657"/>
      <c r="J1657"/>
    </row>
    <row r="1658" spans="1:10" x14ac:dyDescent="0.25">
      <c r="A1658"/>
      <c r="B1658"/>
      <c r="C1658"/>
      <c r="D1658"/>
      <c r="E1658"/>
      <c r="F1658"/>
      <c r="G1658"/>
      <c r="H1658"/>
      <c r="I1658"/>
      <c r="J1658"/>
    </row>
    <row r="1659" spans="1:10" x14ac:dyDescent="0.25">
      <c r="A1659"/>
      <c r="B1659"/>
      <c r="C1659"/>
      <c r="D1659"/>
      <c r="E1659"/>
      <c r="F1659"/>
      <c r="G1659"/>
      <c r="H1659"/>
      <c r="I1659"/>
      <c r="J1659"/>
    </row>
    <row r="1660" spans="1:10" x14ac:dyDescent="0.25">
      <c r="A1660"/>
      <c r="B1660"/>
      <c r="C1660"/>
      <c r="D1660"/>
      <c r="E1660"/>
      <c r="F1660"/>
      <c r="G1660"/>
      <c r="H1660"/>
      <c r="I1660"/>
      <c r="J1660"/>
    </row>
    <row r="1661" spans="1:10" x14ac:dyDescent="0.25">
      <c r="A1661"/>
      <c r="B1661"/>
      <c r="C1661"/>
      <c r="D1661"/>
      <c r="E1661"/>
      <c r="F1661"/>
      <c r="G1661"/>
      <c r="H1661"/>
      <c r="I1661"/>
      <c r="J1661"/>
    </row>
    <row r="1662" spans="1:10" x14ac:dyDescent="0.25">
      <c r="A1662"/>
      <c r="B1662"/>
      <c r="C1662"/>
      <c r="D1662"/>
      <c r="E1662"/>
      <c r="F1662"/>
      <c r="G1662"/>
      <c r="H1662"/>
      <c r="I1662"/>
      <c r="J1662"/>
    </row>
    <row r="1663" spans="1:10" x14ac:dyDescent="0.25">
      <c r="A1663"/>
      <c r="B1663"/>
      <c r="C1663"/>
      <c r="D1663"/>
      <c r="E1663"/>
      <c r="F1663"/>
      <c r="G1663"/>
      <c r="H1663"/>
      <c r="I1663"/>
      <c r="J1663"/>
    </row>
    <row r="1664" spans="1:10" x14ac:dyDescent="0.25">
      <c r="A1664"/>
      <c r="B1664"/>
      <c r="C1664"/>
      <c r="D1664"/>
      <c r="E1664"/>
      <c r="F1664"/>
      <c r="G1664"/>
      <c r="H1664"/>
      <c r="I1664"/>
      <c r="J1664"/>
    </row>
    <row r="1665" spans="1:10" x14ac:dyDescent="0.25">
      <c r="A1665"/>
      <c r="B1665"/>
      <c r="C1665"/>
      <c r="D1665"/>
      <c r="E1665"/>
      <c r="F1665"/>
      <c r="G1665"/>
      <c r="H1665"/>
      <c r="I1665"/>
      <c r="J1665"/>
    </row>
    <row r="1666" spans="1:10" x14ac:dyDescent="0.25">
      <c r="A1666"/>
      <c r="B1666"/>
      <c r="C1666"/>
      <c r="D1666"/>
      <c r="E1666"/>
      <c r="F1666"/>
      <c r="G1666"/>
      <c r="H1666"/>
      <c r="I1666"/>
      <c r="J1666"/>
    </row>
    <row r="1667" spans="1:10" x14ac:dyDescent="0.25">
      <c r="A1667"/>
      <c r="B1667"/>
      <c r="C1667"/>
      <c r="D1667"/>
      <c r="E1667"/>
      <c r="F1667"/>
      <c r="G1667"/>
      <c r="H1667"/>
      <c r="I1667"/>
      <c r="J1667"/>
    </row>
    <row r="1668" spans="1:10" x14ac:dyDescent="0.25">
      <c r="A1668"/>
      <c r="B1668"/>
      <c r="C1668"/>
      <c r="D1668"/>
      <c r="E1668"/>
      <c r="F1668"/>
      <c r="G1668"/>
      <c r="H1668"/>
      <c r="I1668"/>
      <c r="J1668"/>
    </row>
    <row r="1669" spans="1:10" x14ac:dyDescent="0.25">
      <c r="A1669"/>
      <c r="B1669"/>
      <c r="C1669"/>
      <c r="D1669"/>
      <c r="E1669"/>
      <c r="F1669"/>
      <c r="G1669"/>
      <c r="H1669"/>
      <c r="I1669"/>
      <c r="J1669"/>
    </row>
    <row r="1670" spans="1:10" x14ac:dyDescent="0.25">
      <c r="A1670"/>
      <c r="B1670"/>
      <c r="C1670"/>
      <c r="D1670"/>
      <c r="E1670"/>
      <c r="F1670"/>
      <c r="G1670"/>
      <c r="H1670"/>
      <c r="I1670"/>
      <c r="J1670"/>
    </row>
    <row r="1671" spans="1:10" x14ac:dyDescent="0.25">
      <c r="A1671"/>
      <c r="B1671"/>
      <c r="C1671"/>
      <c r="D1671"/>
      <c r="E1671"/>
      <c r="F1671"/>
      <c r="G1671"/>
      <c r="H1671"/>
      <c r="I1671"/>
      <c r="J1671"/>
    </row>
    <row r="1672" spans="1:10" x14ac:dyDescent="0.25">
      <c r="A1672"/>
      <c r="B1672"/>
      <c r="C1672"/>
      <c r="D1672"/>
      <c r="E1672"/>
      <c r="F1672"/>
      <c r="G1672"/>
      <c r="H1672"/>
      <c r="I1672"/>
      <c r="J1672"/>
    </row>
    <row r="1673" spans="1:10" x14ac:dyDescent="0.25">
      <c r="A1673"/>
      <c r="B1673"/>
      <c r="C1673"/>
      <c r="D1673"/>
      <c r="E1673"/>
      <c r="F1673"/>
      <c r="G1673"/>
      <c r="H1673"/>
      <c r="I1673"/>
      <c r="J1673"/>
    </row>
    <row r="1674" spans="1:10" x14ac:dyDescent="0.25">
      <c r="A1674"/>
      <c r="B1674"/>
      <c r="C1674"/>
      <c r="D1674"/>
      <c r="E1674"/>
      <c r="F1674"/>
      <c r="G1674"/>
      <c r="H1674"/>
      <c r="I1674"/>
      <c r="J1674"/>
    </row>
    <row r="1675" spans="1:10" x14ac:dyDescent="0.25">
      <c r="A1675"/>
      <c r="B1675"/>
      <c r="C1675"/>
      <c r="D1675"/>
      <c r="E1675"/>
      <c r="F1675"/>
      <c r="G1675"/>
      <c r="H1675"/>
      <c r="I1675"/>
      <c r="J1675"/>
    </row>
    <row r="1676" spans="1:10" x14ac:dyDescent="0.25">
      <c r="A1676"/>
      <c r="B1676"/>
      <c r="C1676"/>
      <c r="D1676"/>
      <c r="E1676"/>
      <c r="F1676"/>
      <c r="G1676"/>
      <c r="H1676"/>
      <c r="I1676"/>
      <c r="J1676"/>
    </row>
    <row r="1677" spans="1:10" x14ac:dyDescent="0.25">
      <c r="A1677"/>
      <c r="B1677"/>
      <c r="C1677"/>
      <c r="D1677"/>
      <c r="E1677"/>
      <c r="F1677"/>
      <c r="G1677"/>
      <c r="H1677"/>
      <c r="I1677"/>
      <c r="J1677"/>
    </row>
    <row r="1678" spans="1:10" x14ac:dyDescent="0.25">
      <c r="A1678"/>
      <c r="B1678"/>
      <c r="C1678"/>
      <c r="D1678"/>
      <c r="E1678"/>
      <c r="F1678"/>
      <c r="G1678"/>
      <c r="H1678"/>
      <c r="I1678"/>
      <c r="J1678"/>
    </row>
    <row r="1679" spans="1:10" x14ac:dyDescent="0.25">
      <c r="A1679"/>
      <c r="B1679"/>
      <c r="C1679"/>
      <c r="D1679"/>
      <c r="E1679"/>
      <c r="F1679"/>
      <c r="G1679"/>
      <c r="H1679"/>
      <c r="I1679"/>
      <c r="J1679"/>
    </row>
    <row r="1680" spans="1:10" x14ac:dyDescent="0.25">
      <c r="A1680"/>
      <c r="B1680"/>
      <c r="C1680"/>
      <c r="D1680"/>
      <c r="E1680"/>
      <c r="F1680"/>
      <c r="G1680"/>
      <c r="H1680"/>
      <c r="I1680"/>
      <c r="J1680"/>
    </row>
    <row r="1681" spans="1:10" x14ac:dyDescent="0.25">
      <c r="A1681"/>
      <c r="B1681"/>
      <c r="C1681"/>
      <c r="D1681"/>
      <c r="E1681"/>
      <c r="F1681"/>
      <c r="G1681"/>
      <c r="H1681"/>
      <c r="I1681"/>
      <c r="J1681"/>
    </row>
    <row r="1682" spans="1:10" x14ac:dyDescent="0.25">
      <c r="A1682"/>
      <c r="B1682"/>
      <c r="C1682"/>
      <c r="D1682"/>
      <c r="E1682"/>
      <c r="F1682"/>
      <c r="G1682"/>
      <c r="H1682"/>
      <c r="I1682"/>
      <c r="J1682"/>
    </row>
    <row r="1683" spans="1:10" x14ac:dyDescent="0.25">
      <c r="A1683"/>
      <c r="B1683"/>
      <c r="C1683"/>
      <c r="D1683"/>
      <c r="E1683"/>
      <c r="F1683"/>
      <c r="G1683"/>
      <c r="H1683"/>
      <c r="I1683"/>
      <c r="J1683"/>
    </row>
    <row r="1684" spans="1:10" x14ac:dyDescent="0.25">
      <c r="A1684"/>
      <c r="B1684"/>
      <c r="C1684"/>
      <c r="D1684"/>
      <c r="E1684"/>
      <c r="F1684"/>
      <c r="G1684"/>
      <c r="H1684"/>
      <c r="I1684"/>
      <c r="J1684"/>
    </row>
    <row r="1685" spans="1:10" x14ac:dyDescent="0.25">
      <c r="A1685"/>
      <c r="B1685"/>
      <c r="C1685"/>
      <c r="D1685"/>
      <c r="E1685"/>
      <c r="F1685"/>
      <c r="G1685"/>
      <c r="H1685"/>
      <c r="I1685"/>
      <c r="J1685"/>
    </row>
    <row r="1686" spans="1:10" x14ac:dyDescent="0.25">
      <c r="A1686"/>
      <c r="B1686"/>
      <c r="C1686"/>
      <c r="D1686"/>
      <c r="E1686"/>
      <c r="F1686"/>
      <c r="G1686"/>
      <c r="H1686"/>
      <c r="I1686"/>
      <c r="J1686"/>
    </row>
    <row r="1687" spans="1:10" x14ac:dyDescent="0.25">
      <c r="A1687"/>
      <c r="B1687"/>
      <c r="C1687"/>
      <c r="D1687"/>
      <c r="E1687"/>
      <c r="F1687"/>
      <c r="G1687"/>
      <c r="H1687"/>
      <c r="I1687"/>
      <c r="J1687"/>
    </row>
    <row r="1688" spans="1:10" x14ac:dyDescent="0.25">
      <c r="A1688"/>
      <c r="B1688"/>
      <c r="C1688"/>
      <c r="D1688"/>
      <c r="E1688"/>
      <c r="F1688"/>
      <c r="G1688"/>
      <c r="H1688"/>
      <c r="I1688"/>
      <c r="J1688"/>
    </row>
    <row r="1689" spans="1:10" x14ac:dyDescent="0.25">
      <c r="A1689"/>
      <c r="B1689"/>
      <c r="C1689"/>
      <c r="D1689"/>
      <c r="E1689"/>
      <c r="F1689"/>
      <c r="G1689"/>
      <c r="H1689"/>
      <c r="I1689"/>
      <c r="J1689"/>
    </row>
    <row r="1690" spans="1:10" x14ac:dyDescent="0.25">
      <c r="A1690"/>
      <c r="B1690"/>
      <c r="C1690"/>
      <c r="D1690"/>
      <c r="E1690"/>
      <c r="F1690"/>
      <c r="G1690"/>
      <c r="H1690"/>
      <c r="I1690"/>
      <c r="J1690"/>
    </row>
    <row r="1691" spans="1:10" x14ac:dyDescent="0.25">
      <c r="A1691"/>
      <c r="B1691"/>
      <c r="C1691"/>
      <c r="D1691"/>
      <c r="E1691"/>
      <c r="F1691"/>
      <c r="G1691"/>
      <c r="H1691"/>
      <c r="I1691"/>
      <c r="J1691"/>
    </row>
    <row r="1692" spans="1:10" x14ac:dyDescent="0.25">
      <c r="A1692"/>
      <c r="B1692"/>
      <c r="C1692"/>
      <c r="D1692"/>
      <c r="E1692"/>
      <c r="F1692"/>
      <c r="G1692"/>
      <c r="H1692"/>
      <c r="I1692"/>
      <c r="J1692"/>
    </row>
    <row r="1693" spans="1:10" x14ac:dyDescent="0.25">
      <c r="A1693"/>
      <c r="B1693"/>
      <c r="C1693"/>
      <c r="D1693"/>
      <c r="E1693"/>
      <c r="F1693"/>
      <c r="G1693"/>
      <c r="H1693"/>
      <c r="I1693"/>
      <c r="J1693"/>
    </row>
    <row r="1694" spans="1:10" x14ac:dyDescent="0.25">
      <c r="A1694"/>
      <c r="B1694"/>
      <c r="C1694"/>
      <c r="D1694"/>
      <c r="E1694"/>
      <c r="F1694"/>
      <c r="G1694"/>
      <c r="H1694"/>
      <c r="I1694"/>
      <c r="J1694"/>
    </row>
    <row r="1695" spans="1:10" x14ac:dyDescent="0.25">
      <c r="A1695"/>
      <c r="B1695"/>
      <c r="C1695"/>
      <c r="D1695"/>
      <c r="E1695"/>
      <c r="F1695"/>
      <c r="G1695"/>
      <c r="H1695"/>
      <c r="I1695"/>
      <c r="J1695"/>
    </row>
    <row r="1696" spans="1:10" x14ac:dyDescent="0.25">
      <c r="A1696"/>
      <c r="B1696"/>
      <c r="C1696"/>
      <c r="D1696"/>
      <c r="E1696"/>
      <c r="F1696"/>
      <c r="G1696"/>
      <c r="H1696"/>
      <c r="I1696"/>
      <c r="J1696"/>
    </row>
    <row r="1697" spans="1:10" x14ac:dyDescent="0.25">
      <c r="A1697"/>
      <c r="B1697"/>
      <c r="C1697"/>
      <c r="D1697"/>
      <c r="E1697"/>
      <c r="F1697"/>
      <c r="G1697"/>
      <c r="H1697"/>
      <c r="I1697"/>
      <c r="J1697"/>
    </row>
    <row r="1698" spans="1:10" x14ac:dyDescent="0.25">
      <c r="A1698"/>
      <c r="B1698"/>
      <c r="C1698"/>
      <c r="D1698"/>
      <c r="E1698"/>
      <c r="F1698"/>
      <c r="G1698"/>
      <c r="H1698"/>
      <c r="I1698"/>
      <c r="J1698"/>
    </row>
    <row r="1699" spans="1:10" x14ac:dyDescent="0.25">
      <c r="A1699"/>
      <c r="B1699"/>
      <c r="C1699"/>
      <c r="D1699"/>
      <c r="E1699"/>
      <c r="F1699"/>
      <c r="G1699"/>
      <c r="H1699"/>
      <c r="I1699"/>
      <c r="J1699"/>
    </row>
    <row r="1700" spans="1:10" x14ac:dyDescent="0.25">
      <c r="A1700"/>
      <c r="B1700"/>
      <c r="C1700"/>
      <c r="D1700"/>
      <c r="E1700"/>
      <c r="F1700"/>
      <c r="G1700"/>
      <c r="H1700"/>
      <c r="I1700"/>
      <c r="J1700"/>
    </row>
    <row r="1701" spans="1:10" x14ac:dyDescent="0.25">
      <c r="A1701"/>
      <c r="B1701"/>
      <c r="C1701"/>
      <c r="D1701"/>
      <c r="E1701"/>
      <c r="F1701"/>
      <c r="G1701"/>
      <c r="H1701"/>
      <c r="I1701"/>
      <c r="J1701"/>
    </row>
    <row r="1702" spans="1:10" x14ac:dyDescent="0.25">
      <c r="A1702"/>
      <c r="B1702"/>
      <c r="C1702"/>
      <c r="D1702"/>
      <c r="E1702"/>
      <c r="F1702"/>
      <c r="G1702"/>
      <c r="H1702"/>
      <c r="I1702"/>
      <c r="J1702"/>
    </row>
    <row r="1703" spans="1:10" x14ac:dyDescent="0.25">
      <c r="A1703"/>
      <c r="B1703"/>
      <c r="C1703"/>
      <c r="D1703"/>
      <c r="E1703"/>
      <c r="F1703"/>
      <c r="G1703"/>
      <c r="H1703"/>
      <c r="I1703"/>
      <c r="J1703"/>
    </row>
    <row r="1704" spans="1:10" x14ac:dyDescent="0.25">
      <c r="A1704"/>
      <c r="B1704"/>
      <c r="C1704"/>
      <c r="D1704"/>
      <c r="E1704"/>
      <c r="F1704"/>
      <c r="G1704"/>
      <c r="H1704"/>
      <c r="I1704"/>
      <c r="J1704"/>
    </row>
    <row r="1705" spans="1:10" x14ac:dyDescent="0.25">
      <c r="A1705"/>
      <c r="B1705"/>
      <c r="C1705"/>
      <c r="D1705"/>
      <c r="E1705"/>
      <c r="F1705"/>
      <c r="G1705"/>
      <c r="H1705"/>
      <c r="I1705"/>
      <c r="J1705"/>
    </row>
    <row r="1706" spans="1:10" x14ac:dyDescent="0.25">
      <c r="A1706"/>
      <c r="B1706"/>
      <c r="C1706"/>
      <c r="D1706"/>
      <c r="E1706"/>
      <c r="F1706"/>
      <c r="G1706"/>
      <c r="H1706"/>
      <c r="I1706"/>
      <c r="J1706"/>
    </row>
    <row r="1707" spans="1:10" x14ac:dyDescent="0.25">
      <c r="A1707"/>
      <c r="B1707"/>
      <c r="C1707"/>
      <c r="D1707"/>
      <c r="E1707"/>
      <c r="F1707"/>
      <c r="G1707"/>
      <c r="H1707"/>
      <c r="I1707"/>
      <c r="J1707"/>
    </row>
    <row r="1708" spans="1:10" x14ac:dyDescent="0.25">
      <c r="A1708"/>
      <c r="B1708"/>
      <c r="C1708"/>
      <c r="D1708"/>
      <c r="E1708"/>
      <c r="F1708"/>
      <c r="G1708"/>
      <c r="H1708"/>
      <c r="I1708"/>
      <c r="J1708"/>
    </row>
    <row r="1709" spans="1:10" x14ac:dyDescent="0.25">
      <c r="A1709"/>
      <c r="B1709"/>
      <c r="C1709"/>
      <c r="D1709"/>
      <c r="E1709"/>
      <c r="F1709"/>
      <c r="G1709"/>
      <c r="H1709"/>
      <c r="I1709"/>
      <c r="J1709"/>
    </row>
    <row r="1710" spans="1:10" x14ac:dyDescent="0.25">
      <c r="A1710"/>
      <c r="B1710"/>
      <c r="C1710"/>
      <c r="D1710"/>
      <c r="E1710"/>
      <c r="F1710"/>
      <c r="G1710"/>
      <c r="H1710"/>
      <c r="I1710"/>
      <c r="J1710"/>
    </row>
    <row r="1711" spans="1:10" x14ac:dyDescent="0.25">
      <c r="A1711"/>
      <c r="B1711"/>
      <c r="C1711"/>
      <c r="D1711"/>
      <c r="E1711"/>
      <c r="F1711"/>
      <c r="G1711"/>
      <c r="H1711"/>
      <c r="I1711"/>
      <c r="J1711"/>
    </row>
    <row r="1712" spans="1:10" x14ac:dyDescent="0.25">
      <c r="A1712"/>
      <c r="B1712"/>
      <c r="C1712"/>
      <c r="D1712"/>
      <c r="E1712"/>
      <c r="F1712"/>
      <c r="G1712"/>
      <c r="H1712"/>
      <c r="I1712"/>
      <c r="J1712"/>
    </row>
    <row r="1713" spans="1:10" x14ac:dyDescent="0.25">
      <c r="A1713"/>
      <c r="B1713"/>
      <c r="C1713"/>
      <c r="D1713"/>
      <c r="E1713"/>
      <c r="F1713"/>
      <c r="G1713"/>
      <c r="H1713"/>
      <c r="I1713"/>
      <c r="J1713"/>
    </row>
    <row r="1714" spans="1:10" x14ac:dyDescent="0.25">
      <c r="A1714"/>
      <c r="B1714"/>
      <c r="C1714"/>
      <c r="D1714"/>
      <c r="E1714"/>
      <c r="F1714"/>
      <c r="G1714"/>
      <c r="H1714"/>
      <c r="I1714"/>
      <c r="J1714"/>
    </row>
    <row r="1715" spans="1:10" x14ac:dyDescent="0.25">
      <c r="A1715"/>
      <c r="B1715"/>
      <c r="C1715"/>
      <c r="D1715"/>
      <c r="E1715"/>
      <c r="F1715"/>
      <c r="G1715"/>
      <c r="H1715"/>
      <c r="I1715"/>
      <c r="J1715"/>
    </row>
    <row r="1716" spans="1:10" x14ac:dyDescent="0.25">
      <c r="A1716"/>
      <c r="B1716"/>
      <c r="C1716"/>
      <c r="D1716"/>
      <c r="E1716"/>
      <c r="F1716"/>
      <c r="G1716"/>
      <c r="H1716"/>
      <c r="I1716"/>
      <c r="J1716"/>
    </row>
    <row r="1717" spans="1:10" x14ac:dyDescent="0.25">
      <c r="A1717"/>
      <c r="B1717"/>
      <c r="C1717"/>
      <c r="D1717"/>
      <c r="E1717"/>
      <c r="F1717"/>
      <c r="G1717"/>
      <c r="H1717"/>
      <c r="I1717"/>
      <c r="J1717"/>
    </row>
    <row r="1718" spans="1:10" x14ac:dyDescent="0.25">
      <c r="A1718"/>
      <c r="B1718"/>
      <c r="C1718"/>
      <c r="D1718"/>
      <c r="E1718"/>
      <c r="F1718"/>
      <c r="G1718"/>
      <c r="H1718"/>
      <c r="I1718"/>
      <c r="J1718"/>
    </row>
    <row r="1719" spans="1:10" x14ac:dyDescent="0.25">
      <c r="A1719"/>
      <c r="B1719"/>
      <c r="C1719"/>
      <c r="D1719"/>
      <c r="E1719"/>
      <c r="F1719"/>
      <c r="G1719"/>
      <c r="H1719"/>
      <c r="I1719"/>
      <c r="J1719"/>
    </row>
    <row r="1720" spans="1:10" x14ac:dyDescent="0.25">
      <c r="A1720"/>
      <c r="B1720"/>
      <c r="C1720"/>
      <c r="D1720"/>
      <c r="E1720"/>
      <c r="F1720"/>
      <c r="G1720"/>
      <c r="H1720"/>
      <c r="I1720"/>
      <c r="J1720"/>
    </row>
    <row r="1721" spans="1:10" x14ac:dyDescent="0.25">
      <c r="A1721"/>
      <c r="B1721"/>
      <c r="C1721"/>
      <c r="D1721"/>
      <c r="E1721"/>
      <c r="F1721"/>
      <c r="G1721"/>
      <c r="H1721"/>
      <c r="I1721"/>
      <c r="J1721"/>
    </row>
    <row r="1722" spans="1:10" x14ac:dyDescent="0.25">
      <c r="A1722"/>
      <c r="B1722"/>
      <c r="C1722"/>
      <c r="D1722"/>
      <c r="E1722"/>
      <c r="F1722"/>
      <c r="G1722"/>
      <c r="H1722"/>
      <c r="I1722"/>
      <c r="J1722"/>
    </row>
    <row r="1723" spans="1:10" x14ac:dyDescent="0.25">
      <c r="A1723"/>
      <c r="B1723"/>
      <c r="C1723"/>
      <c r="D1723"/>
      <c r="E1723"/>
      <c r="F1723"/>
      <c r="G1723"/>
      <c r="H1723"/>
      <c r="I1723"/>
      <c r="J1723"/>
    </row>
    <row r="1724" spans="1:10" x14ac:dyDescent="0.25">
      <c r="A1724"/>
      <c r="B1724"/>
      <c r="C1724"/>
      <c r="D1724"/>
      <c r="E1724"/>
      <c r="F1724"/>
      <c r="G1724"/>
      <c r="H1724"/>
      <c r="I1724"/>
      <c r="J1724"/>
    </row>
    <row r="1725" spans="1:10" x14ac:dyDescent="0.25">
      <c r="A1725"/>
      <c r="B1725"/>
      <c r="C1725"/>
      <c r="D1725"/>
      <c r="E1725"/>
      <c r="F1725"/>
      <c r="G1725"/>
      <c r="H1725"/>
      <c r="I1725"/>
      <c r="J1725"/>
    </row>
    <row r="1726" spans="1:10" x14ac:dyDescent="0.25">
      <c r="A1726"/>
      <c r="B1726"/>
      <c r="C1726"/>
      <c r="D1726"/>
      <c r="E1726"/>
      <c r="F1726"/>
      <c r="G1726"/>
      <c r="H1726"/>
      <c r="I1726"/>
      <c r="J1726"/>
    </row>
    <row r="1727" spans="1:10" x14ac:dyDescent="0.25">
      <c r="A1727"/>
      <c r="B1727"/>
      <c r="C1727"/>
      <c r="D1727"/>
      <c r="E1727"/>
      <c r="F1727"/>
      <c r="G1727"/>
      <c r="H1727"/>
      <c r="I1727"/>
      <c r="J1727"/>
    </row>
    <row r="1728" spans="1:10" x14ac:dyDescent="0.25">
      <c r="A1728"/>
      <c r="B1728"/>
      <c r="C1728"/>
      <c r="D1728"/>
      <c r="E1728"/>
      <c r="F1728"/>
      <c r="G1728"/>
      <c r="H1728"/>
      <c r="I1728"/>
      <c r="J1728"/>
    </row>
    <row r="1729" spans="1:10" x14ac:dyDescent="0.25">
      <c r="A1729"/>
      <c r="B1729"/>
      <c r="C1729"/>
      <c r="D1729"/>
      <c r="E1729"/>
      <c r="F1729"/>
      <c r="G1729"/>
      <c r="H1729"/>
      <c r="I1729"/>
      <c r="J1729"/>
    </row>
    <row r="1730" spans="1:10" x14ac:dyDescent="0.25">
      <c r="A1730"/>
      <c r="B1730"/>
      <c r="C1730"/>
      <c r="D1730"/>
      <c r="E1730"/>
      <c r="F1730"/>
      <c r="G1730"/>
      <c r="H1730"/>
      <c r="I1730"/>
      <c r="J1730"/>
    </row>
    <row r="1731" spans="1:10" x14ac:dyDescent="0.25">
      <c r="A1731"/>
      <c r="B1731"/>
      <c r="C1731"/>
      <c r="D1731"/>
      <c r="E1731"/>
      <c r="F1731"/>
      <c r="G1731"/>
      <c r="H1731"/>
      <c r="I1731"/>
      <c r="J1731"/>
    </row>
    <row r="1732" spans="1:10" x14ac:dyDescent="0.25">
      <c r="A1732"/>
      <c r="B1732"/>
      <c r="C1732"/>
      <c r="D1732"/>
      <c r="E1732"/>
      <c r="F1732"/>
      <c r="G1732"/>
      <c r="H1732"/>
      <c r="I1732"/>
      <c r="J1732"/>
    </row>
    <row r="1733" spans="1:10" x14ac:dyDescent="0.25">
      <c r="A1733"/>
      <c r="B1733"/>
      <c r="C1733"/>
      <c r="D1733"/>
      <c r="E1733"/>
      <c r="F1733"/>
      <c r="G1733"/>
      <c r="H1733"/>
      <c r="I1733"/>
      <c r="J1733"/>
    </row>
    <row r="1734" spans="1:10" x14ac:dyDescent="0.25">
      <c r="A1734"/>
      <c r="B1734"/>
      <c r="C1734"/>
      <c r="D1734"/>
      <c r="E1734"/>
      <c r="F1734"/>
      <c r="G1734"/>
      <c r="H1734"/>
      <c r="I1734"/>
      <c r="J1734"/>
    </row>
    <row r="1735" spans="1:10" x14ac:dyDescent="0.25">
      <c r="A1735"/>
      <c r="B1735"/>
      <c r="C1735"/>
      <c r="D1735"/>
      <c r="E1735"/>
      <c r="F1735"/>
      <c r="G1735"/>
      <c r="H1735"/>
      <c r="I1735"/>
      <c r="J1735"/>
    </row>
    <row r="1736" spans="1:10" x14ac:dyDescent="0.25">
      <c r="A1736"/>
      <c r="B1736"/>
      <c r="C1736"/>
      <c r="D1736"/>
      <c r="E1736"/>
      <c r="F1736"/>
      <c r="G1736"/>
      <c r="H1736"/>
      <c r="I1736"/>
      <c r="J1736"/>
    </row>
  </sheetData>
  <conditionalFormatting sqref="A1:A1048576">
    <cfRule type="duplicateValues" dxfId="3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6</vt:i4>
      </vt:variant>
    </vt:vector>
  </HeadingPairs>
  <TitlesOfParts>
    <vt:vector size="18" baseType="lpstr">
      <vt:lpstr>1' inverno</vt:lpstr>
      <vt:lpstr>2' inverno</vt:lpstr>
      <vt:lpstr>1' prova</vt:lpstr>
      <vt:lpstr>2' prova</vt:lpstr>
      <vt:lpstr>3' prova</vt:lpstr>
      <vt:lpstr>tutti</vt:lpstr>
      <vt:lpstr>SA</vt:lpstr>
      <vt:lpstr>P10 D SA</vt:lpstr>
      <vt:lpstr>A</vt:lpstr>
      <vt:lpstr>P10 D A</vt:lpstr>
      <vt:lpstr>B</vt:lpstr>
      <vt:lpstr>P10 D B</vt:lpstr>
      <vt:lpstr>primaprova</vt:lpstr>
      <vt:lpstr>primoinverno</vt:lpstr>
      <vt:lpstr>secondaprova</vt:lpstr>
      <vt:lpstr>secondoinverno</vt:lpstr>
      <vt:lpstr>tutti!terzaprova</vt:lpstr>
      <vt:lpstr>terzaprova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2019-04-15T11:20:24Z</dcterms:created>
  <dcterms:modified xsi:type="dcterms:W3CDTF">2019-06-18T12:12:27Z</dcterms:modified>
</cp:coreProperties>
</file>